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mc:AlternateContent xmlns:mc="http://schemas.openxmlformats.org/markup-compatibility/2006">
    <mc:Choice Requires="x15">
      <x15ac:absPath xmlns:x15ac="http://schemas.microsoft.com/office/spreadsheetml/2010/11/ac" url="S:\Finance\Accounts 2\Admin Toolkit\"/>
    </mc:Choice>
  </mc:AlternateContent>
  <bookViews>
    <workbookView xWindow="0" yWindow="0" windowWidth="21600" windowHeight="9640" xr2:uid="{00000000-000D-0000-FFFF-FFFF00000000}"/>
  </bookViews>
  <sheets>
    <sheet name="grants" sheetId="1" r:id="rId1"/>
  </sheets>
  <calcPr calcId="171027"/>
</workbook>
</file>

<file path=xl/calcChain.xml><?xml version="1.0" encoding="utf-8"?>
<calcChain xmlns="http://schemas.openxmlformats.org/spreadsheetml/2006/main">
  <c r="I194" i="1" l="1"/>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alcChain>
</file>

<file path=xl/sharedStrings.xml><?xml version="1.0" encoding="utf-8"?>
<sst xmlns="http://schemas.openxmlformats.org/spreadsheetml/2006/main" count="1751" uniqueCount="505">
  <si>
    <t>Identifier</t>
  </si>
  <si>
    <t>Title</t>
  </si>
  <si>
    <t>Description</t>
  </si>
  <si>
    <t>Currency</t>
  </si>
  <si>
    <t>Amount Applied For</t>
  </si>
  <si>
    <t>Amount Awarded</t>
  </si>
  <si>
    <t>Amount Disbursed</t>
  </si>
  <si>
    <t>Award Date</t>
  </si>
  <si>
    <t>Recipient Org:Identifier</t>
  </si>
  <si>
    <t>Recipient Org:Name</t>
  </si>
  <si>
    <t>Funding Org:Identifier</t>
  </si>
  <si>
    <t>Funding Org:Name</t>
  </si>
  <si>
    <t>Grant Programme:Title</t>
  </si>
  <si>
    <t>From an open call?</t>
  </si>
  <si>
    <t>Transitions in Later Life</t>
  </si>
  <si>
    <t>Calouste Gulbenkian Foundation, UK Branch</t>
  </si>
  <si>
    <t>No</t>
  </si>
  <si>
    <t>GBP</t>
  </si>
  <si>
    <t>Royal Opera House Foundation</t>
  </si>
  <si>
    <t>For an evaluation of the impact of the Carmelites Community Ensemble and lessons learned from this new participatory project, including its impact on the Royal Opera House audience.</t>
  </si>
  <si>
    <t>The Stephen Spender Trust</t>
  </si>
  <si>
    <t>Battersea Arts Centre</t>
  </si>
  <si>
    <t>Piloting  Agents of Creative Chaos , a potentially three-year programme designed to help break down barriers between fields and unlock greater creativity and innovation in tackling complex, global challenges.</t>
  </si>
  <si>
    <t>North Sea Marine Cluster</t>
  </si>
  <si>
    <t>To mobilize business interest and expertise across the marine sector in finding solutions to manage marine protected areas and advocate collectively for effective marine conservation.</t>
  </si>
  <si>
    <t>Homeless Link</t>
  </si>
  <si>
    <t>Legacy support for MEAM, including core cost contribution and long-term development work.</t>
  </si>
  <si>
    <t>Barrow Cadbury Trust</t>
  </si>
  <si>
    <t>Social Innovation Exchange</t>
  </si>
  <si>
    <t>A festival of social innovation and collaboration</t>
  </si>
  <si>
    <t>BP Research Consultancy Ltd</t>
  </si>
  <si>
    <t>Transitions Strand Scoping and Design Support</t>
  </si>
  <si>
    <t>National Endowment for Science, Technology and the Arts</t>
  </si>
  <si>
    <t>Shoreditch Town Hall</t>
  </si>
  <si>
    <t>To support the Shoreditch Town Hall establishing itself as a reference arts venue that delivers ground-breaking work and has significant impact in improving well-being for the local community</t>
  </si>
  <si>
    <t>Streetwise Opera</t>
  </si>
  <si>
    <t>Towards the initial stage in the development of an arts and homelessness international network, including an exchange between practitioners in the UK and Brazil ahead of the 2016 Riode Janeiro Olympiad.</t>
  </si>
  <si>
    <t>London International Festival of Theatre</t>
  </si>
  <si>
    <t>Theatre Royal, Stratford East</t>
  </si>
  <si>
    <t>To cover the international element of the Home Theatre Festival UK including a seminar to share learning from a range of models developed to address a variety of social issues across different cultures.</t>
  </si>
  <si>
    <t>Client Earth</t>
  </si>
  <si>
    <t>Fauna and Flora International</t>
  </si>
  <si>
    <t>Institute for European Environmental Policy</t>
  </si>
  <si>
    <t>International Programme on the State of the Ocean</t>
  </si>
  <si>
    <t>Marine Conservation Society</t>
  </si>
  <si>
    <t>Thames Estuary Partnership</t>
  </si>
  <si>
    <t>Zoological Society of London</t>
  </si>
  <si>
    <t>Forum for the Future</t>
  </si>
  <si>
    <t>FOAM</t>
  </si>
  <si>
    <t>To design and facilitate initial meetings of the Marine CoLABoration, helping to shape and manage a collaborative process with the Foundation and a group of marine-related organisations.</t>
  </si>
  <si>
    <t>The Legal Education Foundation</t>
  </si>
  <si>
    <t>Towards core costs to establish and manage a marine funders' collaborative to support projects aimed at implementing the reformed Common Fisheries Policy across Europe.</t>
  </si>
  <si>
    <t>Botanic Gardens Conservation International</t>
  </si>
  <si>
    <t>To launch an evaluation report of the 'Communities in Nature' initiative and disseminate its findings.</t>
  </si>
  <si>
    <t>Volunteering Matters (Community Service Volunteers)</t>
  </si>
  <si>
    <t>Piloting Engage and Transform, a scheme to break down cultural barriers and develop a long-term partnership of mutual benefit between public and social sector organisations.</t>
  </si>
  <si>
    <t>Wildlife and Countryside Link (Link)</t>
  </si>
  <si>
    <t>To employ a part-time Communications Manager to improve communication, enhance collaboration and increase capacity across the environment sector to influence with a collective voice.</t>
  </si>
  <si>
    <t>Graeae Theatre Company</t>
  </si>
  <si>
    <t>Walled City Music</t>
  </si>
  <si>
    <t>British Council</t>
  </si>
  <si>
    <t>North Music Trust</t>
  </si>
  <si>
    <t>A Moment's Peace Theatre Company (AMP)</t>
  </si>
  <si>
    <t>Geraldine Pilgrim Company</t>
  </si>
  <si>
    <t>The Arches</t>
  </si>
  <si>
    <t>Cardboard Citizens</t>
  </si>
  <si>
    <t>Synergy Theatre Project</t>
  </si>
  <si>
    <t>National Theatre of Scotland</t>
  </si>
  <si>
    <t>Royal Court Theatre (English Stage Company)</t>
  </si>
  <si>
    <t>Contact (Manchester Young People's Theatre Ltd)</t>
  </si>
  <si>
    <t>Artangel</t>
  </si>
  <si>
    <t>Entelechy Arts Limited</t>
  </si>
  <si>
    <t>Geese Theatre Company</t>
  </si>
  <si>
    <t>Legacy support for MEAM, including core cost contribution and long-term development work for 1 year.</t>
  </si>
  <si>
    <t>The Age of No Retirement</t>
  </si>
  <si>
    <t>Building on the 2014 Age of No Retirement event, we will support the movement as it moves beyond London to Manchester and Scotland and scales up its activities.</t>
  </si>
  <si>
    <t>Collaborate Institute</t>
  </si>
  <si>
    <t>CGF (UK Branch) will collaborate with the Big Lottery Fund to further examine the funding ecology of social change initiative in order to engage charitable foundations and others to better coordinate their efforts to maximise impact.</t>
  </si>
  <si>
    <t>to explore and build on the learning from the first Unusual Suspects Festival hosted in London in 2014, whilst sustaining interest and momentum for a more developed and targeted Festival in 2016.</t>
  </si>
  <si>
    <t>Bernadette Lynch</t>
  </si>
  <si>
    <t>To commission an evaluation of the 'Communities in Nature' initiative, assessing its impact and outcomes five years on and providing recommendations for the future.</t>
  </si>
  <si>
    <t>King's Cultural Institute</t>
  </si>
  <si>
    <t>A Voice of My Own</t>
  </si>
  <si>
    <t>For A Voice of My Own, a book that picks up from the social agenda that followed the publication of Use or Ornament?, looking at what is most innovative in socially engaged art today and how practice may develop from here in the UK, Portugal and  a number</t>
  </si>
  <si>
    <t>Institute for Chartered Accountants in England and Wales</t>
  </si>
  <si>
    <t>The Ecology Trust</t>
  </si>
  <si>
    <t>Champollian</t>
  </si>
  <si>
    <t>Civic Role (King's College London)</t>
  </si>
  <si>
    <t>Towards further development of an arts and homelessness international network., including an exchange between practitioners in the UK and Brazil ahead of the 2016 Olympic Games.</t>
  </si>
  <si>
    <t>Artsadmin</t>
  </si>
  <si>
    <t>To help mainstream participatory approaches to decision-making about marine resource management, grounded in shared values and a clearer understanding of the 'wellbeing' value of marine and coastal resources.</t>
  </si>
  <si>
    <t>Age &amp; Opportunity (Ireland)</t>
  </si>
  <si>
    <t>Beth Johnson Foundation</t>
  </si>
  <si>
    <t>Centre for Policy on Ageing</t>
  </si>
  <si>
    <t>European Cultural Foundation (ECF)</t>
  </si>
  <si>
    <t>A Restless Art</t>
  </si>
  <si>
    <t>A new publication exploring the current landscape of participatory/socially engaged art in Europe.</t>
  </si>
  <si>
    <t>Innovation Unit</t>
  </si>
  <si>
    <t>Cheshire and Wirral NHS Foundation Trust</t>
  </si>
  <si>
    <t>Manchester Mind</t>
  </si>
  <si>
    <t>to develop and deliver a six week intervention to people in later life to build resilience and develop life skills to enable them to manage the transition into retirement.</t>
  </si>
  <si>
    <t>Positive Ageing Associates</t>
  </si>
  <si>
    <t>WEA Scotland</t>
  </si>
  <si>
    <t>to design and deliver  4 innovative mental wellbeing programmes in collaboration with participants (aged 50+) across 4 geographic areas of Highland drawing on mindfulness; Living Life to the Full (LLTTF) and other creative approaches.</t>
  </si>
  <si>
    <t>Funding Fish</t>
  </si>
  <si>
    <t>Bright Purpose</t>
  </si>
  <si>
    <t>To undertake a developmental evaluation of the Transitions in Later Life Programme</t>
  </si>
  <si>
    <t>Support for the development and implementation of a high impact 'system-change' campaign to end the use of single-use plastic water bottles in London, optimising the resources of the Marine CoLABoration group.</t>
  </si>
  <si>
    <t>To design and facilitate further meetings of the Marine CoLABoration in early 2016 and a reflection and learning workshop with CGF.</t>
  </si>
  <si>
    <t>To develop a festival of plays to bring the voices of prisoners and ex-prisoners into hte mainstream, to create access to high quality artistic experience for participants, and for audiences to engage with the criminal justice system</t>
  </si>
  <si>
    <t>Community Links</t>
  </si>
  <si>
    <t>FrameWorks Institute</t>
  </si>
  <si>
    <t>In-depth empirical research to understand how the marine conservation sector communicates with the public (including policy-makers), how the public thinks about the ocean, where the gaps and challenges lie and how these might be addressed.</t>
  </si>
  <si>
    <t>Tavistock Centre for Couple Relationships (TCCR)</t>
  </si>
  <si>
    <t>Natural Capital Coalition</t>
  </si>
  <si>
    <t>Centre for Social Justice</t>
  </si>
  <si>
    <t>Baring Foundation</t>
  </si>
  <si>
    <t>SP Transitions Ltd</t>
  </si>
  <si>
    <t>The Comms Lab</t>
  </si>
  <si>
    <t>To support the Comms Lab to share insight and lessons from working with the advertising industry to catalyze systemic change.</t>
  </si>
  <si>
    <t>Citizen's Advice</t>
  </si>
  <si>
    <t>Royal Society for the Encouragement of Arts, Manufacture and Commerce</t>
  </si>
  <si>
    <t>Acting as an engagement partner for the Inquiry into the Civic Role of Arts organisations.</t>
  </si>
  <si>
    <t>Sadler's Wells</t>
  </si>
  <si>
    <t>Delivery of engagement activities with the arts and civic society sector for the Inquiry into hte Civic Role of Arts organisations.</t>
  </si>
  <si>
    <t>To provide a) expert facilitation and support for the design, development, delivery and recording of CGF's 'Valuing the Ocean' symposium in March 2017, and b) a learning report which reflects on the first stages of the Marine CoLABoration's development.</t>
  </si>
  <si>
    <t>1418:Now</t>
  </si>
  <si>
    <t>Surfers Against Sewage</t>
  </si>
  <si>
    <t>To increase understanding of and influence on politicians' views on marine conservation issues through supporting the development of the Waves APPG (All Party Parliamentary Group).</t>
  </si>
  <si>
    <t>To build a closer strategic alignment among Marine CoLABoration members of existing work with UK coastal communities. To identify, empower and connect new local advocates for marine conservation initiatives. To promote a new understanding of the value of</t>
  </si>
  <si>
    <t>Sheila McKechnie Foundation</t>
  </si>
  <si>
    <t>Clore Social Leadership Programme</t>
  </si>
  <si>
    <t>Royal Botanic Garden Edinburgh</t>
  </si>
  <si>
    <t>Institute of Cultural Capital</t>
  </si>
  <si>
    <t>MIND</t>
  </si>
  <si>
    <t>New Economics Foundation</t>
  </si>
  <si>
    <t>Development of the Working Longer and Living Life to the Full programme with two new NHS partners, as part of the Transitions in Later Life programme cohort.</t>
  </si>
  <si>
    <t>To support participation in the Marine CoLABoration in phase two of the initiative (2017-2018).</t>
  </si>
  <si>
    <t>Forum for the Future: To commission a team participating in the School of System Change training to focus their research on an ocean conservation challenge.</t>
  </si>
  <si>
    <t>To sponsor participation in the School of System Change pilot programme.</t>
  </si>
  <si>
    <t>Invisible Dust</t>
  </si>
  <si>
    <t>To commission and curate artists for CGF's The Ocean Connects us even in Lond in March; and to support the 'Sounding the Sea Symposium' in June as part of Hull City of Culture 2017.</t>
  </si>
  <si>
    <t>Second grant for an independent inquiry into the Future of Civil Society to explore how the voluntary sector can better serve the needs of a changing society in a new attitudinal, technological, fiscal and international context.</t>
  </si>
  <si>
    <t>To provide suport for a Brexit Marine and Fisheries lawyer with the aim of contributing to a sustainable, effective fisheries maangement and the protection of marine habitats and species in European waters.</t>
  </si>
  <si>
    <t>Green Alliance Trust</t>
  </si>
  <si>
    <t>Core support towards the cost of the Greener UK Coalition to influence envrironmental policy and decision-making as the UK negotiates to leave the European Union over the next two years.</t>
  </si>
  <si>
    <t>To support LINK to continue to employ a part-time Communications Manager to improve communication, enhance collaboration and increase capacity across the environment sector to influence with a collective voice.</t>
  </si>
  <si>
    <t>To help establish a Centre for Coastal Economies to takek forward recommendations from the Blue New Deal action plan; to explore the potential of a Blue New Deal collaboration with Portuguese environmental NGOs.</t>
  </si>
  <si>
    <t>This project is to co-create an orginal outdoor theatre performance with wounded veterans to commemorate the end of the First World War. It takes Graeae Theatre's 'Sharing the Stage' project from research and development stage through to final.</t>
  </si>
  <si>
    <t>To support the distribution and outreach activities for the Living Thames documentary, including a film-making initiative with young people and a screening in London.</t>
  </si>
  <si>
    <t>Bright Blue</t>
  </si>
  <si>
    <t>A pamphlet produced in partnership with Bright Blue investingating future issues for Civil Society, with a focus on the potential for 'Big Society' and what this would like in practice.</t>
  </si>
  <si>
    <t>Royal Society of Public Health</t>
  </si>
  <si>
    <t>Research into how attitudes towards ageing impact on the physical and mental health of older people, with a series of recommendations for stakeholders on how to address these negative ideas.</t>
  </si>
  <si>
    <t>Workers' Educational Association</t>
  </si>
  <si>
    <t>The project is an integrated programme aimed at tackling the two main barriers to accessing pre-retirement support for people living in the Scottish Highlands:geography and employer engagement.</t>
  </si>
  <si>
    <t>Citizens Advice Powys</t>
  </si>
  <si>
    <t>Piloting a new service to support people aged 50 and over preparing for their own retirement alongside multiple caring responsibilities.</t>
  </si>
  <si>
    <t>Citizens Advice High Wycombe &amp; District</t>
  </si>
  <si>
    <t>This pilot project will test a service aiming to improve the financial welfare and emotional wellbeing of older people who are carers. This will enable older people to have a better resourced and more enjoyable later life.</t>
  </si>
  <si>
    <t>Support for the Sharing the Stage 2016 cohort to consolidate its work and transition towards becoming a self-sustaining learning community.</t>
  </si>
  <si>
    <t>A series of one-day events will bring together experts from environmental NGOs and the creative industries to build networks and skills to catalyse change.</t>
  </si>
  <si>
    <t>Develop and test new ‘frames’ (ways) of communicating marine conservation issues to the public in the UK. This will increase public and political understanding about how the ocean sustains all life and the urgent need for better management and protection.</t>
  </si>
  <si>
    <t>A new campaign to persuade UK MPs (Members of Parliament) to end the use of disposable plastic items in Parliament buildings. The campaign will increase public and political awareness of the impact of our throwaway plastic culture.</t>
  </si>
  <si>
    <t>Develop evidence of the effectiveness of its model by working with employees across all nine delegations of the Irish national health service. Adapt its model to work with people particularly at risk of experiencing poor transitions in later life.</t>
  </si>
  <si>
    <t>To work with partners to change attitudes to retirement/ageing in localities and enable sustainable delivery of later life transitions support to people within both employer and community settings</t>
  </si>
  <si>
    <t>To build on and scale-up the existing pilot project, a brief early intervention and training package which aims to support couples through the transitions into retirement</t>
  </si>
  <si>
    <t>Develop and test a new format for the course by extending session times, integrating stronger elements of mindfulness and developing a mentoring scheme for participants. Develop and test the effectiveness of the course with three different target groups.</t>
  </si>
  <si>
    <t>The Centre for Ageing Better</t>
  </si>
  <si>
    <t>Evaluation of the Phase Two TiLL project cohort. The UK Branch has committed to embedding evaluation throughout the TiLL programme as part of its 2015-19 strategy and partnership with CfAB.</t>
  </si>
  <si>
    <t>Goldsmiths College, University of London</t>
  </si>
  <si>
    <t>Mapping the multiple research projects exploring civil society in the UK to improve understanding of context and avoid duplication of effort. This will enable funders to better situate and align their current and future activities.</t>
  </si>
  <si>
    <t>The Wild Network</t>
  </si>
  <si>
    <t>The Wild Network will work with an emerging collaboration of organisations and their audiences to c-design and pilot initiatives to improve Ocean Literacy.</t>
  </si>
  <si>
    <t>Development of a multi-media Transition in Later Life (TiLL) workshop prototype.</t>
  </si>
  <si>
    <t>Creative United</t>
  </si>
  <si>
    <t>Groundwork North East &amp; Cumbria</t>
  </si>
  <si>
    <t>A prototype and development phase to refine Make a Change (MAC) service design in partnership with Innovation Unit (IU)</t>
  </si>
  <si>
    <t>A prototype and development phase to refine the Make a Change (MAC) blueprint in partnership with Groundwork North East &amp; Cumbria (Groundwork)</t>
  </si>
  <si>
    <t>Peerless is the final Sharing the Stage project to be taken to production stage.It completes our collection of filmes to support our influencing work and alongside the PARTIS projects,builds the Foundations body of knowledge on the civicl/social role.</t>
  </si>
  <si>
    <t>LIFT</t>
  </si>
  <si>
    <t>Supporting LIFT Tottenham to develop a progression route for communities to influence LIFTs future direction.This project is an opportunity to gain a deep understanding of working with communities and empowering them to shape local arts offer.</t>
  </si>
  <si>
    <t>Local Government Association</t>
  </si>
  <si>
    <t>Research publication on the role of arts and culture in developing local areas.</t>
  </si>
  <si>
    <t>Clore Duffield Foundation</t>
  </si>
  <si>
    <t>Pilot place-based programme to support cultural and social leaders.</t>
  </si>
  <si>
    <t>CULTURAL UNDERSTANDING</t>
  </si>
  <si>
    <t>MAXIMISING SOCIAL AND CULTURAL VALUE</t>
  </si>
  <si>
    <t>Creating the Conditions</t>
  </si>
  <si>
    <t>Valuing The Ocean</t>
  </si>
  <si>
    <t>FULFILLING POTENTIAL</t>
  </si>
  <si>
    <t>Fulfilling Potential - Ageing and Social Cohesion</t>
  </si>
  <si>
    <t>Cultural Understanding - Promotion of Portuguese Visual Art</t>
  </si>
  <si>
    <t>Participatory Performing Arts</t>
  </si>
  <si>
    <t>ENVIRONMENT</t>
  </si>
  <si>
    <t>Environment - Valuing Nature</t>
  </si>
  <si>
    <t>Legacy</t>
  </si>
  <si>
    <t>Cultural Understanding - Literature in Translation</t>
  </si>
  <si>
    <t>Civic Role of Arts</t>
  </si>
  <si>
    <t>To create a sustainable development framework for the North Sea which identifies the key boundaries and conditions for a sustainable North Sea to 2050.</t>
  </si>
  <si>
    <t>Plan Vivo</t>
  </si>
  <si>
    <t>To create new tools and systems for PES (Payment for Ecosystem Services) 'insetting', i.e. enabling businesses in the UK to identify and invest in opportunities within their supply chains which would reduce ecosystem risks, and preserve and enhance the flow of ecosystem services</t>
  </si>
  <si>
    <t>Campaign to End Loneliness</t>
  </si>
  <si>
    <t xml:space="preserve">Support for the Campaign to End Loneliness in their core work and to undertake a governance review and extend reach across the EU.  Extension of the Campaign’s tenancy agreement in our offices for a further (and final) three years, to make a total of five years. </t>
  </si>
  <si>
    <t>Welfare: Fufilling Potential</t>
  </si>
  <si>
    <t>Welfare: Environmental change</t>
  </si>
  <si>
    <t>OECD</t>
  </si>
  <si>
    <t>To conduct a global forward-looking assessment of the ocean economy to 2030 and beyond, with particular emphasis on the development potential of emerging ocean-based industries. Over two years.</t>
  </si>
  <si>
    <t>New Philanthropy Capital</t>
  </si>
  <si>
    <t>To support the next three years of the Inspiring Impact Programme, enabling it to continue to develop and help charities and funders across the UK to embed useful impact measurement in their work.  Over two years.</t>
  </si>
  <si>
    <t>Welfare: Maximising Value</t>
  </si>
  <si>
    <t>Welfare: Fulfilling Potential</t>
  </si>
  <si>
    <t>Charities Evaluation Services</t>
  </si>
  <si>
    <t>An evaluation of the Campaign to End Loneliness’ work from 2014 - 2016.</t>
  </si>
  <si>
    <t>Social Finance</t>
  </si>
  <si>
    <t>Funding for the development of a Social Impact Bond to reduce loneliness and isolation.</t>
  </si>
  <si>
    <t>The Shaftesbury Partnership</t>
  </si>
  <si>
    <t>To co-fund three Retirement Transition Initiative pilots.</t>
  </si>
  <si>
    <t>Belarus Free Theatre</t>
  </si>
  <si>
    <t xml:space="preserve">Red Forest audience engagement programme/campaign and independent evaluation (Towards an audience engagement programme to run parallel to the performances of Red Forest during the London International Festival of Theatre and an independent evaluation of the overall project.) </t>
  </si>
  <si>
    <t>Art: Cultural Understanding</t>
  </si>
  <si>
    <t>Welfare: Environment</t>
  </si>
  <si>
    <t>Common Seas</t>
  </si>
  <si>
    <t xml:space="preserve">R&amp;D for the international element of the UK Home Theatre Festival. (Towards the participation of two international delegates in the 2014 Home Theatre Festival, in Rio de Janeiro, to exchange practice and develop connections ahead of a  wider international event to take place in London later in the year.) </t>
  </si>
  <si>
    <t>Centre for Positive Ageing</t>
  </si>
  <si>
    <t>A 2-day series of 30 debates across 8 themes at the OXO Tower in London to debate, discuss and celebrate issues around the UK’s Ageing society.</t>
  </si>
  <si>
    <t>Sacred Sounds Womens's Choir</t>
  </si>
  <si>
    <t>To support the development of a model of self-sustainability for the Sacred Sounds Women's Choir, by securing a rehearsal venue, continuous engagement of the Choir Director, and a legacy officer to research funding opportunities and oversee external communications alongside designed members of the Choir's steering committee over a six-month period.</t>
  </si>
  <si>
    <t>Sacred Sounds Women's Choir</t>
  </si>
  <si>
    <t>Oak/Pig Shed Trust</t>
  </si>
  <si>
    <t>Support towards core costs to establish and manage a marine funders’ collaborative to support projects aimed at implementing the reformed Common Fisheries Policy across Europe.</t>
  </si>
  <si>
    <t>Creative Multilingualism Day  [Free Word Centre]</t>
  </si>
  <si>
    <t>King's Cultural Institute (King’s College London)</t>
  </si>
  <si>
    <t>A one-day event of presentations and workshops with practitioners, artist facilitators and key influencers on Creative Multilingualism, to share learning and identify how to further develop this sector and become better networked.</t>
  </si>
  <si>
    <t>A  programme to consolidate the current assortment of individuals and organisations carrying out high quality projects and research in the area of Creative Multilingualism into a joined up sector, contributing to the legacy of the Foundation’s literature in translation strand.</t>
  </si>
  <si>
    <t>The development of digital tools and a touring inclusive ensemble of people with physical and learning disabilities, developing accessible routes for participation for disabled musicians. The project will partner with Festival de Musica de Setúbal in 2017, a partner under the PARTIS programme and there is also opportunity for sharing with the Lisbon Music department.</t>
  </si>
  <si>
    <t>The development of an ensemble made up of adults recovering from substance misuse. Geese aim to replicate this model for application to criminal justice system, providing an opportunity for sharing with the PARTIS project Ópera na Prisão as well as learning to be drawn from Sacred Sounds Women’s choir.</t>
  </si>
  <si>
    <t>Run in partnership with Ageing without Children, this project will co-produce a training programme comprising peer-to-peer coaching and CBT/Mindfulness techniques. BJF have a strong track record of delivering support to people in mid-life and will have the course accredited.</t>
  </si>
  <si>
    <t>The Age Action Alliance Valuing Older People’s Contribution group will deliver with CPA as lead. A new short course offered to small cohorts of mid-life peers based on storytelling (a unique offer) coaching and change management. Potential for replication through the Alliance.</t>
  </si>
  <si>
    <t>Scoping and business modelling for ‘Make a change’, a volunteering scheme for older men with therapeutic elements which supports people ahead of retirement.</t>
  </si>
  <si>
    <t>CLINKS</t>
  </si>
  <si>
    <t>To provide support for the coordination and development of the Marine CoLABoration over the next two years</t>
  </si>
  <si>
    <t>To build a closer strategic alignment among Marine CoLABoration members of existing work with UK coastal communities. To identify, empower and connect new local advocates for marine conservation initiatives. To promote a new understanding of the value of the ocean to create the enabling conditions for more effective conservation of marine and coastal habitats in the UK.</t>
  </si>
  <si>
    <t>Locality</t>
  </si>
  <si>
    <t xml:space="preserve"> To define and deliver a framework and formative evaluation for the Transitions in Later Life Strand</t>
  </si>
  <si>
    <t>A new grant to be issued to Artsadmin in order to reflect the money lost during the administration of The Arches, to enable this stage of the projec t to continue on the original agreed budget. The Arches was the original lead organisation on Shadowlands, a year-long community engagement programme centred around the creation of a community radio station near the River Clyde.</t>
  </si>
  <si>
    <t>Environment: Education</t>
  </si>
  <si>
    <t>Independent Age</t>
  </si>
  <si>
    <t>360G-Gulbenkian-1401</t>
  </si>
  <si>
    <t>360G-Gulbenkian-1402</t>
  </si>
  <si>
    <t>360G-Gulbenkian-1403</t>
  </si>
  <si>
    <t>360G-Gulbenkian-1404</t>
  </si>
  <si>
    <t>360G-Gulbenkian-1405</t>
  </si>
  <si>
    <t>360G-Gulbenkian-1406</t>
  </si>
  <si>
    <t>360G-Gulbenkian-1407</t>
  </si>
  <si>
    <t>360G-Gulbenkian-1408</t>
  </si>
  <si>
    <t>360G-Gulbenkian-1409</t>
  </si>
  <si>
    <t>360G-Gulbenkian-1410</t>
  </si>
  <si>
    <t>360G-Gulbenkian-1411</t>
  </si>
  <si>
    <t>360G-Gulbenkian-1412</t>
  </si>
  <si>
    <t>360G-Gulbenkian-1413</t>
  </si>
  <si>
    <t>360G-Gulbenkian-1414</t>
  </si>
  <si>
    <t>360G-Gulbenkian-1415</t>
  </si>
  <si>
    <t>360G-Gulbenkian-1416</t>
  </si>
  <si>
    <t>360G-Gulbenkian-1417</t>
  </si>
  <si>
    <t>360G-Gulbenkian-1418</t>
  </si>
  <si>
    <t>360G-Gulbenkian-1419</t>
  </si>
  <si>
    <t>360G-Gulbenkian-1420</t>
  </si>
  <si>
    <t>360G-Gulbenkian-1421</t>
  </si>
  <si>
    <t>360G-Gulbenkian-1422</t>
  </si>
  <si>
    <t>360G-Gulbenkian-1423</t>
  </si>
  <si>
    <t>360G-Gulbenkian-1424</t>
  </si>
  <si>
    <t>360G-Gulbenkian-1425</t>
  </si>
  <si>
    <t>360G-Gulbenkian-1426</t>
  </si>
  <si>
    <t>360G-Gulbenkian-1427</t>
  </si>
  <si>
    <t>360G-Gulbenkian-1428</t>
  </si>
  <si>
    <t>360G-Gulbenkian-1429</t>
  </si>
  <si>
    <t>360G-Gulbenkian-1430</t>
  </si>
  <si>
    <t>360G-Gulbenkian-1431</t>
  </si>
  <si>
    <t>360G-Gulbenkian-1432</t>
  </si>
  <si>
    <t>360G-Gulbenkian-1433</t>
  </si>
  <si>
    <t>360G-Gulbenkian-1434</t>
  </si>
  <si>
    <t>360G-Gulbenkian-1435</t>
  </si>
  <si>
    <t>360G-Gulbenkian-1436</t>
  </si>
  <si>
    <t>360G-Gulbenkian-1437</t>
  </si>
  <si>
    <t>360G-Gulbenkian-1438</t>
  </si>
  <si>
    <t>360G-Gulbenkian-1439</t>
  </si>
  <si>
    <t>360G-Gulbenkian-1440</t>
  </si>
  <si>
    <t>360G-Gulbenkian-1441</t>
  </si>
  <si>
    <t>360G-Gulbenkian-1442</t>
  </si>
  <si>
    <t>360G-Gulbenkian-1443</t>
  </si>
  <si>
    <t>360G-Gulbenkian-1501</t>
  </si>
  <si>
    <t>360G-Gulbenkian-1502</t>
  </si>
  <si>
    <t>360G-Gulbenkian-1503</t>
  </si>
  <si>
    <t>360G-Gulbenkian-1504</t>
  </si>
  <si>
    <t>360G-Gulbenkian-1505</t>
  </si>
  <si>
    <t>360G-Gulbenkian-1506</t>
  </si>
  <si>
    <t>360G-Gulbenkian-1507</t>
  </si>
  <si>
    <t>360G-Gulbenkian-1508</t>
  </si>
  <si>
    <t>360G-Gulbenkian-1509</t>
  </si>
  <si>
    <t>360G-Gulbenkian-1510</t>
  </si>
  <si>
    <t>360G-Gulbenkian-1511</t>
  </si>
  <si>
    <t>360G-Gulbenkian-1512</t>
  </si>
  <si>
    <t>360G-Gulbenkian-1513</t>
  </si>
  <si>
    <t>360G-Gulbenkian-1514</t>
  </si>
  <si>
    <t>360G-Gulbenkian-1515</t>
  </si>
  <si>
    <t>360G-Gulbenkian-1516</t>
  </si>
  <si>
    <t>360G-Gulbenkian-1517</t>
  </si>
  <si>
    <t>360G-Gulbenkian-1518</t>
  </si>
  <si>
    <t>360G-Gulbenkian-1519</t>
  </si>
  <si>
    <t>360G-Gulbenkian-1520</t>
  </si>
  <si>
    <t>360G-Gulbenkian-1521</t>
  </si>
  <si>
    <t>360G-Gulbenkian-1522</t>
  </si>
  <si>
    <t>360G-Gulbenkian-1523</t>
  </si>
  <si>
    <t>360G-Gulbenkian-1524</t>
  </si>
  <si>
    <t>360G-Gulbenkian-1525</t>
  </si>
  <si>
    <t>360G-Gulbenkian-1526</t>
  </si>
  <si>
    <t>360G-Gulbenkian-1527</t>
  </si>
  <si>
    <t>360G-Gulbenkian-1528</t>
  </si>
  <si>
    <t>360G-Gulbenkian-1529</t>
  </si>
  <si>
    <t>360G-Gulbenkian-1530</t>
  </si>
  <si>
    <t>360G-Gulbenkian-1531</t>
  </si>
  <si>
    <t>360G-Gulbenkian-1532</t>
  </si>
  <si>
    <t>360G-Gulbenkian-1533</t>
  </si>
  <si>
    <t>360G-Gulbenkian-1534</t>
  </si>
  <si>
    <t>360G-Gulbenkian-1535</t>
  </si>
  <si>
    <t>360G-Gulbenkian-1536</t>
  </si>
  <si>
    <t>360G-Gulbenkian-1537</t>
  </si>
  <si>
    <t>360G-Gulbenkian-1538</t>
  </si>
  <si>
    <t>360G-Gulbenkian-1539</t>
  </si>
  <si>
    <t>360G-Gulbenkian-1540</t>
  </si>
  <si>
    <t>360G-Gulbenkian-1541</t>
  </si>
  <si>
    <t>360G-Gulbenkian-1542</t>
  </si>
  <si>
    <t>360G-Gulbenkian-1543</t>
  </si>
  <si>
    <t>360G-Gulbenkian-1544</t>
  </si>
  <si>
    <t>360G-Gulbenkian-1545</t>
  </si>
  <si>
    <t>360G-Gulbenkian-1546</t>
  </si>
  <si>
    <t>360G-Gulbenkian-1547</t>
  </si>
  <si>
    <t>360G-Gulbenkian-1548</t>
  </si>
  <si>
    <t>360G-Gulbenkian-1549</t>
  </si>
  <si>
    <t>360G-Gulbenkian-1550</t>
  </si>
  <si>
    <t>360G-Gulbenkian-1551</t>
  </si>
  <si>
    <t>360G-Gulbenkian-1552</t>
  </si>
  <si>
    <t>360G-Gulbenkian-1553</t>
  </si>
  <si>
    <t>360G-Gulbenkian-1554</t>
  </si>
  <si>
    <t>360G-Gulbenkian-1555</t>
  </si>
  <si>
    <t>360G-Gulbenkian-1556</t>
  </si>
  <si>
    <t>360G-Gulbenkian-1601</t>
  </si>
  <si>
    <t>360G-Gulbenkian-1602</t>
  </si>
  <si>
    <t>360G-Gulbenkian-1603</t>
  </si>
  <si>
    <t>360G-Gulbenkian-1604</t>
  </si>
  <si>
    <t>360G-Gulbenkian-1605</t>
  </si>
  <si>
    <t>360G-Gulbenkian-1607</t>
  </si>
  <si>
    <t>360G-Gulbenkian-1608</t>
  </si>
  <si>
    <t>360G-Gulbenkian-1609</t>
  </si>
  <si>
    <t>360G-Gulbenkian-1610</t>
  </si>
  <si>
    <t>360G-Gulbenkian-1611</t>
  </si>
  <si>
    <t>360G-Gulbenkian-1612</t>
  </si>
  <si>
    <t>360G-Gulbenkian-1613</t>
  </si>
  <si>
    <t>360G-Gulbenkian-1614</t>
  </si>
  <si>
    <t>360G-Gulbenkian-1615</t>
  </si>
  <si>
    <t>360G-Gulbenkian-1616</t>
  </si>
  <si>
    <t>360G-Gulbenkian-1617</t>
  </si>
  <si>
    <t>360G-Gulbenkian-1618</t>
  </si>
  <si>
    <t>360G-Gulbenkian-1619</t>
  </si>
  <si>
    <t>360G-Gulbenkian-1620</t>
  </si>
  <si>
    <t>360G-Gulbenkian-1621</t>
  </si>
  <si>
    <t>360G-Gulbenkian-1622</t>
  </si>
  <si>
    <t>360G-Gulbenkian-1623</t>
  </si>
  <si>
    <t>360G-Gulbenkian-1624</t>
  </si>
  <si>
    <t>360G-Gulbenkian-1625</t>
  </si>
  <si>
    <t>360G-Gulbenkian-1626</t>
  </si>
  <si>
    <t>360G-Gulbenkian-1627</t>
  </si>
  <si>
    <t>360G-Gulbenkian-1628</t>
  </si>
  <si>
    <t>360G-Gulbenkian-1629</t>
  </si>
  <si>
    <t>360G-Gulbenkian-1630</t>
  </si>
  <si>
    <t>360G-Gulbenkian-1631</t>
  </si>
  <si>
    <t>360G-Gulbenkian-1632</t>
  </si>
  <si>
    <t>360G-Gulbenkian-1633</t>
  </si>
  <si>
    <t>360G-Gulbenkian-1634</t>
  </si>
  <si>
    <t>360G-Gulbenkian-1635</t>
  </si>
  <si>
    <t>360G-Gulbenkian-1636</t>
  </si>
  <si>
    <t>360G-Gulbenkian-1637</t>
  </si>
  <si>
    <t>360G-Gulbenkian-1638</t>
  </si>
  <si>
    <t>360G-Gulbenkian-1639</t>
  </si>
  <si>
    <t>360G-Gulbenkian-1640</t>
  </si>
  <si>
    <t>360G-Gulbenkian-1641</t>
  </si>
  <si>
    <t>360G-Gulbenkian-1642</t>
  </si>
  <si>
    <t>360G-Gulbenkian-1643</t>
  </si>
  <si>
    <t>360G-Gulbenkian-1644</t>
  </si>
  <si>
    <t>360G-Gulbenkian-1645</t>
  </si>
  <si>
    <t>360G-Gulbenkian-1646</t>
  </si>
  <si>
    <t>360G-Gulbenkian-1647</t>
  </si>
  <si>
    <t>360G-Gulbenkian-1648</t>
  </si>
  <si>
    <t>360G-Gulbenkian-1701</t>
  </si>
  <si>
    <t>360G-Gulbenkian-1702</t>
  </si>
  <si>
    <t>360G-Gulbenkian-1703</t>
  </si>
  <si>
    <t>360G-Gulbenkian-1704</t>
  </si>
  <si>
    <t>360G-Gulbenkian-1705</t>
  </si>
  <si>
    <t>360G-Gulbenkian-1706</t>
  </si>
  <si>
    <t>360G-Gulbenkian-1707</t>
  </si>
  <si>
    <t>360G-Gulbenkian-1708</t>
  </si>
  <si>
    <t>360G-Gulbenkian-1709</t>
  </si>
  <si>
    <t>360G-Gulbenkian-1710</t>
  </si>
  <si>
    <t>360G-Gulbenkian-1711</t>
  </si>
  <si>
    <t>360G-Gulbenkian-1712</t>
  </si>
  <si>
    <t>360G-Gulbenkian-1713</t>
  </si>
  <si>
    <t>360G-Gulbenkian-1714</t>
  </si>
  <si>
    <t>360G-Gulbenkian-1715</t>
  </si>
  <si>
    <t>360G-Gulbenkian-1716</t>
  </si>
  <si>
    <t>360G-Gulbenkian-1717</t>
  </si>
  <si>
    <t>360G-Gulbenkian-1718</t>
  </si>
  <si>
    <t>360G-Gulbenkian-1719</t>
  </si>
  <si>
    <t>360G-Gulbenkian-1720</t>
  </si>
  <si>
    <t>360G-Gulbenkian-1721</t>
  </si>
  <si>
    <t>360G-Gulbenkian-1722</t>
  </si>
  <si>
    <t>360G-Gulbenkian-1723</t>
  </si>
  <si>
    <t>360G-Gulbenkian-1724</t>
  </si>
  <si>
    <t>360G-Gulbenkian-1725</t>
  </si>
  <si>
    <t>360G-Gulbenkian-1726</t>
  </si>
  <si>
    <t>360G-Gulbenkian-1727</t>
  </si>
  <si>
    <t>360G-Gulbenkian-1728</t>
  </si>
  <si>
    <t>360G-Gulbenkian-1729</t>
  </si>
  <si>
    <t>360G-Gulbenkian-1730</t>
  </si>
  <si>
    <t>360G-Gulbenkian-1731</t>
  </si>
  <si>
    <t>360G-Gulbenkian-1732</t>
  </si>
  <si>
    <t>360G-Gulbenkian-1733</t>
  </si>
  <si>
    <t>360G-Gulbenkian-1734</t>
  </si>
  <si>
    <t>360G-Gulbenkian-1735</t>
  </si>
  <si>
    <t>360G-Gulbenkian-1736</t>
  </si>
  <si>
    <t>360G-Gulbenkian-1737</t>
  </si>
  <si>
    <t>360G-Gulbenkian-1738</t>
  </si>
  <si>
    <t>360G-Gulbenkian-1739</t>
  </si>
  <si>
    <t>360G-Gulbenkian-1740</t>
  </si>
  <si>
    <t>360G-Gulbenkian-1741</t>
  </si>
  <si>
    <t>360G-Gulbenkian-1742</t>
  </si>
  <si>
    <t>360G-Gulbenkian</t>
  </si>
  <si>
    <t>360G-Gulbenkian-1606A</t>
  </si>
  <si>
    <t>360G-Gulbenkian-1606B</t>
  </si>
  <si>
    <t>360G-Gulbenkian-1606C</t>
  </si>
  <si>
    <t xml:space="preserve">Marine Conservation Society </t>
  </si>
  <si>
    <t>ACEVO</t>
  </si>
  <si>
    <t>Building on the success of the BBC's Blue Planet II series, this will go towards the cost of the #BluePlanetChampion campaign, which provides a high-profile collaborative platform for ocean NGOs and others wishing to join in a public call for government action on key ocean conservation issues.</t>
  </si>
  <si>
    <t>360G-Gulbenkian-1743</t>
  </si>
  <si>
    <t>360G-Gulbenkian-1744</t>
  </si>
  <si>
    <t>To adapt and trial the ‘Community Voice Method’ in the UK in order to secure effective stakeholder engagement in decision-making on management of our marine spaces. Over two years.</t>
  </si>
  <si>
    <t>Ocean Friendly Design Forum: To support a new cross-sectoral expert forum to develop ocean-friendly design standards and ‘design out’ plastics from the marine environment, inspiring innovation and collaboration initially through a study trip to the North East Atlantic gyre to experience an ‘oceanic dump’ first-hand.</t>
  </si>
  <si>
    <t>Marine socio-economics and fair and sustainable fisheries: To help drive change towards fairer and more sustainable management of marine resources and rengthen the work of the marine conservation sector through the generation of new evidence, the reframing of conservation issues, and the provision of socio-economic training and tools.</t>
  </si>
  <si>
    <t>A formalised support for the Early Action Funders Alliance over two years to build the capacity of the new network._x000D_</t>
  </si>
  <si>
    <t>To support the Shoreditch Town Hall establishing itself as a reference arts venue that delivers ground-breaking work and has significant impact in improving well-being for the local community.</t>
  </si>
  <si>
    <t>Support for the Campaign to End Loneliness in their core work and to undertake a governance review and extend reach across the EU.  Extension of the Campaign’s tenancy agreement in our offices for a further (and final) three years, to make a total of five years.</t>
  </si>
  <si>
    <t>To design and facilitate further meetings of the Marine CoLABoration in 2015.</t>
  </si>
  <si>
    <t>To deliver a jointly authored paper at the World Forum on Natural Capital in Edinburgh on options for catalysing the adoption of the Natural Capital Protocol._x000D_</t>
  </si>
  <si>
    <t>To provide financial as well as in kind support to the UK Environmental Funders Network_x000D_</t>
  </si>
  <si>
    <t>To support us in developing a comprehensive strategy and plan for the establishment and work of  the commission._x000D_</t>
  </si>
  <si>
    <t>A comprehensive literature review and analysis of how the civic role of arts organisations has been described and discussed to date primarily in the UK, but recognising any key differences with other countries._x000D_</t>
  </si>
  <si>
    <t>To engage Innovation Unit to design and prototype a self-sustaining product or service which helps people to build resilience and emotional and mental wellbeing in pre-retirement._x000D_</t>
  </si>
  <si>
    <t>Positive Ageing and Resilience Training (PART) is an innovative course building resilience and enhancing wellbeing, through an offer which draws on positive ageing thinking, positive psychology, mindfulness and CBT</t>
  </si>
  <si>
    <t>The development of digital tools and a touring inclusive ensemble of people with physical and learning disabilies, developing accessible routes for participation for disabled musicians. The project will partner with Festival de Musica de Setúbal in 2017, a partner under the PARTIS programme and there is also opportunity for sharing with the Lisbon Music department.</t>
  </si>
  <si>
    <t>Two touring versions of the same show, one suitable for mainstream theatre and the second for non-theatrical, care homes. Using visual mapping of older people’s stories with professional actors and locally engaged older participants and the development of a replicable model of performance for care homes, drawing on learning from the PPA strategic project Home Theatre Festival UK.</t>
  </si>
  <si>
    <t>Phase 1 of an Inquiry Into the Civic Role of Arts and Cultural Organisations._x000D_</t>
  </si>
  <si>
    <t>Support for the development and implementation of a high impact ‘system-change’ campaign to end the use of single-use plastic water bottles in London, optimising the resources of the Marine CoLABoration group_x000D_</t>
  </si>
  <si>
    <t>Support to include one further delivery partner in the Centre for Policy on Ageing’s Transitions project._x000D_</t>
  </si>
  <si>
    <t>Final tranche of  support for MEAM as a contribution to core costs of £30,000 for 2016/17.</t>
  </si>
  <si>
    <t>Independent Inquiry into the Future of Civil Society to explore how the voluntary sector can better serve the needs of a changing society in a new attitudinal, technological, fiscal, and international context._x000D_</t>
  </si>
  <si>
    <t>To highlight UK case studies on socially engaged arts with disabled participants at the PARTIS showcase</t>
  </si>
  <si>
    <t>To develop a Retirement Planning Design Pioneer Programme that will prototype, develop and test up to 5 new services aimed at improving the finances, social inclusion and wellbeing of people approaching or living in retirement._x000D_</t>
  </si>
  <si>
    <t>To showcase the UK Branch’s work in socially engaged arts by contributing a performance by forty members of the Sacred Sounds Women’s Choir to the Foundation’s 60th anniversary festival.</t>
  </si>
  <si>
    <t>Funds to secure services of the Chair of the Programme Board for the MEAM coalition over two years.</t>
  </si>
  <si>
    <t>Transition funding to enable the Retirement Transition Initiative to move from pilot project towards a sustainable social enterprise, Envisage, ready to scale.</t>
  </si>
  <si>
    <t>TAONR Core partner membership to TAONR during 2016-2017.</t>
  </si>
  <si>
    <t>Research and development for a mass public participation and volunteering project to mark the end of the First World War in 2018.</t>
  </si>
  <si>
    <t>To put social change under the microscope and develop knowledge and understanding of the tools and techniques used to achieve it.</t>
  </si>
  <si>
    <t>A financial and in-kind contribution to the work of the Funders’ Collaborative on Leadership and the early stages of the ‘leadership CoLab’ being set up to develop experiments that address challenges in the voluntary and charitable sector._x000D_</t>
  </si>
  <si>
    <t>To fund the BGCI to build the next phase of the Communities in Nature Programme._x000D_</t>
  </si>
  <si>
    <t>To fund the Royal Botanic Gardens Edinburgh to work in partnership with BGCI to build the next phases of the Communities in Nature programme._x000D_</t>
  </si>
  <si>
    <t>Support for MEAM, a contribution to the costs of the upcoming MEAM Summit._x000D_</t>
  </si>
  <si>
    <t>Three artist commissions to test models for public engagement and to create an artist advisory group for the Inquiry into the Civic Role of Arts Organisations.</t>
  </si>
  <si>
    <t>To support participation in the Marine CoLABoration in phase two of the initiative (2017-18)._x000D_</t>
  </si>
  <si>
    <t>To support the puplicaton of a report on the lessons and implications following the Brexit vote on the funding ecology ofUK and other Euro funders.</t>
  </si>
  <si>
    <t>Co-funding the rebuilding of ACEVO, to ensure leaders in the voluntary sector receive the support they need now and in the future. Colleagues in Lisbon may be interested in looking abroad to see how leaders are supported in different contexts.</t>
  </si>
  <si>
    <t>Arts Council England has commissioned a major piece of research into building the financial resilience and commercial capacity of the cultural sector_x000D_. Our interest lies in supporting the research aspect of this project to gain access to the data.</t>
  </si>
  <si>
    <t>To support the establishment of an institute to promote collaboration between the business, social and public sectors - and between organisations within these sectors - in order to secure better public service outcomes and build sustainable communities</t>
  </si>
  <si>
    <t>To enable the Translators in Schools programme to multiply the originally intended number of “graduates” and greatly maximise its impact by supporting additional places for a particularly strong pool of candidates from the original cohort and the creation of slots for a second cohort composed of MA students.</t>
  </si>
  <si>
    <t>Towards a two-year programme of work that will see world-class artists from across the globe working alongside non-professionals in the deprived area of Tottenham to redefine excellence in participatory practice and provide transformative opportunities for participants, audiences, artists and local organisations.</t>
  </si>
  <si>
    <t>To support the evaluation of the Arts Ventures Fund and the impact analysis of the ventures supported through it. The pilot Fund will test the proposition that access to appropriate investment would enable arts organisations to build their capacity for social impact and income generation.</t>
  </si>
  <si>
    <t>To support the organization to participate in Phase One of the ‘Valuing the Ocean’ Marine CoLABoration, convening a facilitated group of organisations to explore how to communicate the role of the ocean in human wellbeing and deploy evidence in more effective ways.</t>
  </si>
  <si>
    <t>Towards an organised study tour to Japan by 15 UK arts professionals, researchers and funders who run innovative initiatives relating to the ageing society. The project will enable the UK and Japanese cultural sectors to share experiences and identify collaboration opportunities to explore the positive impact of the arts on the lives of older people and people with dementia, helping to create a more creative, inclusive and better society.</t>
  </si>
  <si>
    <t xml:space="preserve">To increase ClientEarth’s capacity to support other NGOs with legal expertise when critical new biodiversity policy opportunities or threats emerge (currently the development of aquaculture standards across the EU, and the UK Government’s 25 Year Plan to restore biodiversity). </t>
  </si>
  <si>
    <t>An organisation with long experience of supporting older people to age well across Ireland. “Creative Transitions” will offer people around the time of retirement a menu of group-based and self-directed activities through group coaching, group facilitation and blended learning. Community development approach is distinct and has good potential for low-cost scaling through their national network.</t>
  </si>
  <si>
    <t xml:space="preserve">Home uses a large scale, cross-boundary model, drawing on multiple art forms and participating groups, to bring together 5 marginalised communities in Scotland and 5 international communities, as part of a 10 year anniversary addressing the long-term impact of their work since the theatre’s opening festival, Home, in 2006. </t>
  </si>
  <si>
    <t xml:space="preserve">The engagement and training of disabled non-professionals through a cross-fertilisation of army-based fitness regime, physiotherapy and circus fitness during 2016, building towards a high-profile outdoor theatre performance focusing on those who became disabled during wars taking place in 2018, alongside the 14-18 commemorations. </t>
  </si>
  <si>
    <r>
      <t xml:space="preserve">Supporting the training phase for a- large-scale performance integrating young people from a culturally underserved area alongside aerial performers, leading to an international tour in 2017. The project builds on a model of engagement previously supported by the Foundation as part of </t>
    </r>
    <r>
      <rPr>
        <i/>
        <sz val="11"/>
        <color rgb="FF000000"/>
        <rFont val="Calibri"/>
        <family val="2"/>
        <scheme val="minor"/>
      </rPr>
      <t>The Agency</t>
    </r>
    <r>
      <rPr>
        <sz val="11"/>
        <color rgb="FF000000"/>
        <rFont val="Calibri"/>
        <family val="2"/>
        <scheme val="minor"/>
      </rPr>
      <t xml:space="preserve"> project, building on the legacy of this project in the community. </t>
    </r>
  </si>
  <si>
    <t>The Boys project is a two year multi-platform project with young men from marginalised communities across the UK, trained to become advocates for positive social, political and media change. The recommendation is to support the training phase in 2016. The high profile nature of this project has the potential to engage a wide audience of publics, critics and stakeholders across the sector.</t>
  </si>
  <si>
    <t>To address the challenges faced by the ageing workforce in the health sector.  To improve mental and emotional wellbeing and resilience we propose a project to support staff aged between 50 and 75 through a practical and thought provoking 2 day, person led workshop.</t>
  </si>
  <si>
    <t>A community radio project, run from a derelict riverside space in an underserved coastal community, over one lunar month. The model is intended to be replicated with other coastal communities, and is therefore of interest to the Oceans Strand and GOI in Lisbon.</t>
  </si>
  <si>
    <t xml:space="preserve">Couple Retirement ‘MOT’ project - aims to develop a replicable pilot model for a preventative relationship ‘MOT’ check-up for 50+ couples (involving face-to-face sessions and a supporting video addressing relevant issues) that appropriate agencies would utilise widely with many couples facing the transition into later life. </t>
  </si>
  <si>
    <t xml:space="preserve">To support adoption of the Natural Capital Protocol amongst marine business sectors in Portugal and the development of case studies and learning for inclusion in future outputs of the Natural Capital Coalition, including potential development of a global Ocean Natural Capital Protocol sector guide.  </t>
  </si>
  <si>
    <t xml:space="preserve">To support the Centre of Social Justice to establish an Independent Social Metrics Commission which will report on the state of social metrics in the UK and make recommendations as to how the collection, analysis and dissemination can be improved for the benefit of those most in need in society, and for those who seek to support them. </t>
  </si>
  <si>
    <t>A publication to celebrate Community Links’ 40th anniversary providing an account of their pioneering work in the community and examining their future aspirations. The publication will consider the difference CGF support has made to the organisation and to the field of community development more generally.</t>
  </si>
  <si>
    <t xml:space="preserve">Extension of our partnership with Collaborate on the Funding Ecology work into practical implementation through ‘deep dive’ research on the funding landscape around ageing and early scoping of participatory arts; support for design and participation of a session at the EFC annual conference. </t>
  </si>
  <si>
    <t xml:space="preserve">To initiate a global movement bringing together the arts and homelessness sectors in the first collaborative platform of its kind to connect practitioners worldwide, including Casa da Música in Porto. The movement will be curated by a steering group of international stakeholders and be project managed by Streetwise Opera.  </t>
  </si>
  <si>
    <t xml:space="preserve">Collaborative research, guidance and training on best practice across building-based arts organisations, helping them to adequately welcome homeless people. Cultural venues need support in developing their community engagement strategies to include the homeless; this project will address barriers to cultural participation, strategy design and implementation. </t>
  </si>
  <si>
    <t xml:space="preserve">An assembly performance responding to local issues, culminating in a large-scale festival production in November 2016, testing how arts and sports organisations can work together for social benefits. There is potential for learning to be shared between the Royal Northern Sinfonia Orchestra and the Gulbenkian music department. </t>
  </si>
  <si>
    <t>The ECF is developing a large research project on the civic role of arts organisations which it plans to deliver during 2016 and 2017. This proposal is for a contribution towards an initial stage of work, the preparation of a concept note and two pilot case studies. This initial stage of work will support fundraising for the larger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</si>
</sst>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i/>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0" fillId="0" borderId="0" xfId="0" applyAlignment="1">
      <alignment vertical="top"/>
    </xf>
    <xf numFmtId="0" fontId="0" fillId="0" borderId="0" xfId="0" applyAlignment="1"/>
    <xf numFmtId="0" fontId="0" fillId="0" borderId="0" xfId="0" applyFill="1" applyAlignment="1">
      <alignment vertical="top"/>
    </xf>
    <xf numFmtId="0" fontId="0" fillId="0" borderId="0" xfId="0" applyFill="1"/>
    <xf numFmtId="4" fontId="0" fillId="0" borderId="0" xfId="0" applyNumberFormat="1"/>
    <xf numFmtId="4" fontId="0" fillId="0" borderId="0" xfId="0" applyNumberFormat="1" applyAlignment="1">
      <alignment vertical="top"/>
    </xf>
    <xf numFmtId="4" fontId="0" fillId="0" borderId="0" xfId="0" applyNumberFormat="1" applyFill="1" applyAlignment="1">
      <alignment vertical="top"/>
    </xf>
    <xf numFmtId="0" fontId="1" fillId="0" borderId="0" xfId="0" applyFont="1"/>
    <xf numFmtId="4" fontId="1" fillId="0" borderId="0" xfId="0" applyNumberFormat="1" applyFont="1"/>
    <xf numFmtId="0" fontId="1" fillId="0" borderId="0" xfId="0" applyFont="1" applyAlignment="1"/>
    <xf numFmtId="4" fontId="0" fillId="0" borderId="0" xfId="0" applyNumberFormat="1" applyFill="1"/>
    <xf numFmtId="0" fontId="0" fillId="0" borderId="0" xfId="0" applyFill="1" applyAlignment="1"/>
    <xf numFmtId="164" fontId="1" fillId="0" borderId="0" xfId="0" applyNumberFormat="1" applyFont="1"/>
    <xf numFmtId="164" fontId="0" fillId="0" borderId="0" xfId="0" applyNumberFormat="1" applyFill="1"/>
    <xf numFmtId="164" fontId="0" fillId="0" borderId="0" xfId="0" applyNumberFormat="1" applyAlignment="1">
      <alignment vertical="top"/>
    </xf>
    <xf numFmtId="164" fontId="0" fillId="0" borderId="0" xfId="0" applyNumberFormat="1" applyFill="1" applyAlignment="1">
      <alignment vertical="top"/>
    </xf>
    <xf numFmtId="164" fontId="0" fillId="0" borderId="0" xfId="0" applyNumberFormat="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xf numFmtId="0" fontId="3" fillId="0" borderId="0" xfId="0" applyFont="1" applyFill="1" applyBorder="1" applyAlignment="1">
      <alignment vertical="top"/>
    </xf>
    <xf numFmtId="0" fontId="0" fillId="0" borderId="0" xfId="0" applyFont="1" applyFill="1" applyBorder="1" applyAlignment="1">
      <alignment wrapText="1"/>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Border="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4"/>
  <sheetViews>
    <sheetView tabSelected="1" topLeftCell="A103" zoomScale="80" zoomScaleNormal="80" workbookViewId="0">
      <selection activeCell="C22" sqref="C22"/>
    </sheetView>
  </sheetViews>
  <sheetFormatPr defaultColWidth="10.81640625" defaultRowHeight="14.5" x14ac:dyDescent="0.35"/>
  <cols>
    <col min="1" max="1" width="21.7265625" bestFit="1" customWidth="1"/>
    <col min="2" max="2" width="63.54296875" bestFit="1" customWidth="1"/>
    <col min="3" max="3" width="255.54296875" style="18" bestFit="1" customWidth="1"/>
    <col min="4" max="4" width="8.453125" bestFit="1" customWidth="1"/>
    <col min="5" max="5" width="18.1796875" style="5" bestFit="1" customWidth="1"/>
    <col min="6" max="6" width="16" style="5" bestFit="1" customWidth="1"/>
    <col min="7" max="7" width="16.54296875" style="5" bestFit="1" customWidth="1"/>
    <col min="8" max="8" width="10.81640625" style="17" bestFit="1" customWidth="1"/>
    <col min="9" max="9" width="153.7265625" bestFit="1" customWidth="1"/>
    <col min="10" max="10" width="63.54296875" bestFit="1" customWidth="1"/>
    <col min="11" max="11" width="19.81640625" bestFit="1" customWidth="1"/>
    <col min="12" max="12" width="38.1796875" bestFit="1" customWidth="1"/>
    <col min="13" max="13" width="52" style="2" bestFit="1" customWidth="1"/>
    <col min="14" max="14" width="17" bestFit="1" customWidth="1"/>
  </cols>
  <sheetData>
    <row r="1" spans="1:14" s="8" customFormat="1" x14ac:dyDescent="0.35">
      <c r="A1" s="8" t="s">
        <v>0</v>
      </c>
      <c r="B1" s="8" t="s">
        <v>1</v>
      </c>
      <c r="C1" s="25" t="s">
        <v>2</v>
      </c>
      <c r="D1" s="8" t="s">
        <v>3</v>
      </c>
      <c r="E1" s="9" t="s">
        <v>4</v>
      </c>
      <c r="F1" s="9" t="s">
        <v>5</v>
      </c>
      <c r="G1" s="9" t="s">
        <v>6</v>
      </c>
      <c r="H1" s="13" t="s">
        <v>7</v>
      </c>
      <c r="I1" s="8" t="s">
        <v>8</v>
      </c>
      <c r="J1" s="8" t="s">
        <v>9</v>
      </c>
      <c r="K1" s="8" t="s">
        <v>10</v>
      </c>
      <c r="L1" s="8" t="s">
        <v>11</v>
      </c>
      <c r="M1" s="10" t="s">
        <v>12</v>
      </c>
      <c r="N1" s="8" t="s">
        <v>13</v>
      </c>
    </row>
    <row r="2" spans="1:14" s="4" customFormat="1" x14ac:dyDescent="0.35">
      <c r="A2" s="4" t="s">
        <v>248</v>
      </c>
      <c r="B2" s="4" t="s">
        <v>47</v>
      </c>
      <c r="C2" s="18" t="s">
        <v>199</v>
      </c>
      <c r="D2" s="4" t="s">
        <v>17</v>
      </c>
      <c r="E2" s="11">
        <v>25000</v>
      </c>
      <c r="F2" s="11">
        <v>25000</v>
      </c>
      <c r="G2" s="11">
        <v>25000</v>
      </c>
      <c r="H2" s="14">
        <v>41592</v>
      </c>
      <c r="I2" t="str">
        <f>CONCATENATE("360G-Gulbenkian-"&amp;SUBSTITUTE(SUBSTITUTE(SUBSTITUTE(SUBSTITUTE(SUBSTITUTE(SUBSTITUTE(SUBSTITUTE(SUBSTITUTE(SUBSTITUTE(J2," ","-"),"(",""),")",""),"'",""),",",""),"[",""),"]",""),"/",""),"’",""))</f>
        <v>360G-Gulbenkian-Forum-for-the-Future</v>
      </c>
      <c r="J2" t="s">
        <v>47</v>
      </c>
      <c r="K2" s="4" t="s">
        <v>436</v>
      </c>
      <c r="L2" s="4" t="s">
        <v>15</v>
      </c>
      <c r="M2" s="12" t="s">
        <v>246</v>
      </c>
      <c r="N2" s="4" t="s">
        <v>16</v>
      </c>
    </row>
    <row r="3" spans="1:14" s="4" customFormat="1" x14ac:dyDescent="0.35">
      <c r="A3" s="4" t="s">
        <v>249</v>
      </c>
      <c r="B3" s="4" t="s">
        <v>200</v>
      </c>
      <c r="C3" s="18" t="s">
        <v>201</v>
      </c>
      <c r="D3" s="4" t="s">
        <v>17</v>
      </c>
      <c r="E3" s="11">
        <v>24000</v>
      </c>
      <c r="F3" s="11">
        <v>24000</v>
      </c>
      <c r="G3" s="11">
        <v>24000</v>
      </c>
      <c r="H3" s="14">
        <v>41347</v>
      </c>
      <c r="I3" t="str">
        <f t="shared" ref="I3:I66" si="0">CONCATENATE("360G-Gulbenkian-"&amp;SUBSTITUTE(SUBSTITUTE(SUBSTITUTE(SUBSTITUTE(SUBSTITUTE(SUBSTITUTE(SUBSTITUTE(SUBSTITUTE(SUBSTITUTE(J3," ","-"),"(",""),")",""),"'",""),",",""),"[",""),"]",""),"/",""),"’",""))</f>
        <v>360G-Gulbenkian-Plan-Vivo</v>
      </c>
      <c r="J3" t="s">
        <v>200</v>
      </c>
      <c r="K3" s="4" t="s">
        <v>436</v>
      </c>
      <c r="L3" s="4" t="s">
        <v>15</v>
      </c>
      <c r="M3" s="12" t="s">
        <v>246</v>
      </c>
      <c r="N3" s="4" t="s">
        <v>16</v>
      </c>
    </row>
    <row r="4" spans="1:14" s="4" customFormat="1" x14ac:dyDescent="0.35">
      <c r="A4" s="4" t="s">
        <v>250</v>
      </c>
      <c r="B4" s="4" t="s">
        <v>247</v>
      </c>
      <c r="C4" s="18" t="s">
        <v>203</v>
      </c>
      <c r="D4" s="4" t="s">
        <v>17</v>
      </c>
      <c r="E4" s="11">
        <v>75000</v>
      </c>
      <c r="F4" s="11">
        <v>75000</v>
      </c>
      <c r="G4" s="11">
        <v>75000</v>
      </c>
      <c r="H4" s="14">
        <v>41592</v>
      </c>
      <c r="I4" t="str">
        <f t="shared" si="0"/>
        <v>360G-Gulbenkian-Campaign-to-End-Loneliness</v>
      </c>
      <c r="J4" t="s">
        <v>202</v>
      </c>
      <c r="K4" s="4" t="s">
        <v>436</v>
      </c>
      <c r="L4" s="4" t="s">
        <v>15</v>
      </c>
      <c r="M4" s="12" t="s">
        <v>204</v>
      </c>
      <c r="N4" s="4" t="s">
        <v>16</v>
      </c>
    </row>
    <row r="5" spans="1:14" s="4" customFormat="1" x14ac:dyDescent="0.35">
      <c r="A5" s="4" t="s">
        <v>251</v>
      </c>
      <c r="B5" s="4" t="s">
        <v>44</v>
      </c>
      <c r="C5" s="19" t="s">
        <v>445</v>
      </c>
      <c r="D5" s="12" t="s">
        <v>17</v>
      </c>
      <c r="E5" s="11">
        <v>20000</v>
      </c>
      <c r="F5" s="11">
        <v>20000</v>
      </c>
      <c r="G5" s="11">
        <v>20000</v>
      </c>
      <c r="H5" s="14">
        <v>41445</v>
      </c>
      <c r="I5" t="str">
        <f t="shared" si="0"/>
        <v>360G-Gulbenkian-Marine-Conservation-Society</v>
      </c>
      <c r="J5" t="s">
        <v>44</v>
      </c>
      <c r="K5" s="4" t="s">
        <v>436</v>
      </c>
      <c r="L5" s="4" t="s">
        <v>15</v>
      </c>
      <c r="M5" s="12" t="s">
        <v>205</v>
      </c>
      <c r="N5" s="4" t="s">
        <v>16</v>
      </c>
    </row>
    <row r="6" spans="1:14" s="4" customFormat="1" x14ac:dyDescent="0.35">
      <c r="A6" s="4" t="s">
        <v>252</v>
      </c>
      <c r="B6" s="4" t="s">
        <v>206</v>
      </c>
      <c r="C6" s="20" t="s">
        <v>207</v>
      </c>
      <c r="D6" s="12" t="s">
        <v>17</v>
      </c>
      <c r="E6" s="11">
        <v>5000</v>
      </c>
      <c r="F6" s="11">
        <v>5000</v>
      </c>
      <c r="G6" s="11">
        <v>5000</v>
      </c>
      <c r="H6" s="14">
        <v>41445</v>
      </c>
      <c r="I6" t="str">
        <f t="shared" si="0"/>
        <v>360G-Gulbenkian-OECD</v>
      </c>
      <c r="J6" t="s">
        <v>206</v>
      </c>
      <c r="K6" s="4" t="s">
        <v>436</v>
      </c>
      <c r="L6" s="4" t="s">
        <v>15</v>
      </c>
      <c r="M6" s="12" t="s">
        <v>205</v>
      </c>
      <c r="N6" s="4" t="s">
        <v>16</v>
      </c>
    </row>
    <row r="7" spans="1:14" s="4" customFormat="1" x14ac:dyDescent="0.35">
      <c r="A7" s="4" t="s">
        <v>253</v>
      </c>
      <c r="B7" s="4" t="s">
        <v>208</v>
      </c>
      <c r="C7" s="20" t="s">
        <v>209</v>
      </c>
      <c r="D7" s="12" t="s">
        <v>17</v>
      </c>
      <c r="E7" s="11">
        <v>10000</v>
      </c>
      <c r="F7" s="11">
        <v>10000</v>
      </c>
      <c r="G7" s="11">
        <v>10000</v>
      </c>
      <c r="H7" s="14">
        <v>41436</v>
      </c>
      <c r="I7" t="str">
        <f t="shared" si="0"/>
        <v>360G-Gulbenkian-New-Philanthropy-Capital</v>
      </c>
      <c r="J7" t="s">
        <v>208</v>
      </c>
      <c r="K7" s="4" t="s">
        <v>436</v>
      </c>
      <c r="L7" s="4" t="s">
        <v>15</v>
      </c>
      <c r="M7" s="12" t="s">
        <v>210</v>
      </c>
      <c r="N7" s="4" t="s">
        <v>16</v>
      </c>
    </row>
    <row r="8" spans="1:14" s="4" customFormat="1" x14ac:dyDescent="0.35">
      <c r="A8" s="4" t="s">
        <v>254</v>
      </c>
      <c r="B8" s="4" t="s">
        <v>76</v>
      </c>
      <c r="C8" s="20" t="s">
        <v>482</v>
      </c>
      <c r="D8" s="12" t="s">
        <v>17</v>
      </c>
      <c r="E8" s="11">
        <v>50000</v>
      </c>
      <c r="F8" s="11">
        <v>50000</v>
      </c>
      <c r="G8" s="11">
        <v>50000</v>
      </c>
      <c r="H8" s="14">
        <v>41072</v>
      </c>
      <c r="I8" t="str">
        <f t="shared" si="0"/>
        <v>360G-Gulbenkian-Collaborate-Institute</v>
      </c>
      <c r="J8" t="s">
        <v>76</v>
      </c>
      <c r="K8" s="4" t="s">
        <v>436</v>
      </c>
      <c r="L8" s="4" t="s">
        <v>15</v>
      </c>
      <c r="M8" s="12" t="s">
        <v>211</v>
      </c>
      <c r="N8" s="4" t="s">
        <v>16</v>
      </c>
    </row>
    <row r="9" spans="1:14" s="4" customFormat="1" x14ac:dyDescent="0.35">
      <c r="A9" s="4" t="s">
        <v>255</v>
      </c>
      <c r="B9" s="4" t="s">
        <v>212</v>
      </c>
      <c r="C9" s="20" t="s">
        <v>213</v>
      </c>
      <c r="D9" s="12" t="s">
        <v>17</v>
      </c>
      <c r="E9" s="11">
        <v>50000</v>
      </c>
      <c r="F9" s="11">
        <v>50000</v>
      </c>
      <c r="G9" s="11">
        <v>50000</v>
      </c>
      <c r="H9" s="14">
        <v>41592</v>
      </c>
      <c r="I9" t="str">
        <f t="shared" si="0"/>
        <v>360G-Gulbenkian-Charities-Evaluation-Services</v>
      </c>
      <c r="J9" t="s">
        <v>212</v>
      </c>
      <c r="K9" s="4" t="s">
        <v>436</v>
      </c>
      <c r="L9" s="4" t="s">
        <v>15</v>
      </c>
      <c r="M9" s="12" t="s">
        <v>211</v>
      </c>
      <c r="N9" s="4" t="s">
        <v>16</v>
      </c>
    </row>
    <row r="10" spans="1:14" s="4" customFormat="1" x14ac:dyDescent="0.35">
      <c r="A10" s="4" t="s">
        <v>256</v>
      </c>
      <c r="B10" s="1" t="s">
        <v>18</v>
      </c>
      <c r="C10" s="21" t="s">
        <v>19</v>
      </c>
      <c r="D10" s="1" t="s">
        <v>17</v>
      </c>
      <c r="E10" s="6">
        <v>12000</v>
      </c>
      <c r="F10" s="6">
        <v>12000</v>
      </c>
      <c r="G10" s="6">
        <v>12000</v>
      </c>
      <c r="H10" s="15">
        <v>41709</v>
      </c>
      <c r="I10" t="str">
        <f t="shared" si="0"/>
        <v>360G-Gulbenkian-Royal-Opera-House-Foundation</v>
      </c>
      <c r="J10" t="s">
        <v>18</v>
      </c>
      <c r="K10" s="4" t="s">
        <v>436</v>
      </c>
      <c r="L10" s="4" t="s">
        <v>15</v>
      </c>
      <c r="M10" s="1" t="s">
        <v>186</v>
      </c>
      <c r="N10" t="s">
        <v>16</v>
      </c>
    </row>
    <row r="11" spans="1:14" s="4" customFormat="1" x14ac:dyDescent="0.35">
      <c r="A11" s="4" t="s">
        <v>257</v>
      </c>
      <c r="B11" s="3" t="s">
        <v>226</v>
      </c>
      <c r="C11" s="21" t="s">
        <v>227</v>
      </c>
      <c r="D11" s="3" t="s">
        <v>17</v>
      </c>
      <c r="E11" s="7">
        <v>10000</v>
      </c>
      <c r="F11" s="7">
        <v>10000</v>
      </c>
      <c r="G11" s="7">
        <v>10000</v>
      </c>
      <c r="H11" s="16">
        <v>41709</v>
      </c>
      <c r="I11" t="str">
        <f t="shared" si="0"/>
        <v>360G-Gulbenkian-Sacred-Sounds-Womens-Choir</v>
      </c>
      <c r="J11" t="s">
        <v>228</v>
      </c>
      <c r="K11" s="4" t="s">
        <v>436</v>
      </c>
      <c r="L11" s="4" t="s">
        <v>15</v>
      </c>
      <c r="M11" s="3" t="s">
        <v>193</v>
      </c>
      <c r="N11" s="4" t="s">
        <v>16</v>
      </c>
    </row>
    <row r="12" spans="1:14" ht="29" x14ac:dyDescent="0.35">
      <c r="A12" s="4" t="s">
        <v>258</v>
      </c>
      <c r="B12" s="3" t="s">
        <v>20</v>
      </c>
      <c r="C12" s="19" t="s">
        <v>483</v>
      </c>
      <c r="D12" s="3" t="s">
        <v>17</v>
      </c>
      <c r="E12" s="7">
        <v>8000</v>
      </c>
      <c r="F12" s="7">
        <v>8000</v>
      </c>
      <c r="G12" s="7">
        <v>8000</v>
      </c>
      <c r="H12" s="16">
        <v>41709</v>
      </c>
      <c r="I12" t="str">
        <f t="shared" si="0"/>
        <v>360G-Gulbenkian-The-Stephen-Spender-Trust</v>
      </c>
      <c r="J12" t="s">
        <v>20</v>
      </c>
      <c r="K12" s="4" t="s">
        <v>436</v>
      </c>
      <c r="L12" s="4" t="s">
        <v>15</v>
      </c>
      <c r="M12" s="3" t="s">
        <v>186</v>
      </c>
      <c r="N12" s="4" t="s">
        <v>16</v>
      </c>
    </row>
    <row r="13" spans="1:14" x14ac:dyDescent="0.35">
      <c r="A13" s="4" t="s">
        <v>259</v>
      </c>
      <c r="B13" s="1" t="s">
        <v>21</v>
      </c>
      <c r="C13" s="21" t="s">
        <v>22</v>
      </c>
      <c r="D13" s="1" t="s">
        <v>17</v>
      </c>
      <c r="E13" s="6">
        <v>20000</v>
      </c>
      <c r="F13" s="6">
        <v>20000</v>
      </c>
      <c r="G13" s="6">
        <v>20000</v>
      </c>
      <c r="H13" s="15">
        <v>41709</v>
      </c>
      <c r="I13" t="str">
        <f t="shared" si="0"/>
        <v>360G-Gulbenkian-Battersea-Arts-Centre</v>
      </c>
      <c r="J13" t="s">
        <v>21</v>
      </c>
      <c r="K13" s="4" t="s">
        <v>436</v>
      </c>
      <c r="L13" s="4" t="s">
        <v>15</v>
      </c>
      <c r="M13" s="1" t="s">
        <v>188</v>
      </c>
      <c r="N13" t="s">
        <v>16</v>
      </c>
    </row>
    <row r="14" spans="1:14" s="4" customFormat="1" x14ac:dyDescent="0.35">
      <c r="A14" s="4" t="s">
        <v>260</v>
      </c>
      <c r="B14" s="3" t="s">
        <v>23</v>
      </c>
      <c r="C14" s="21" t="s">
        <v>24</v>
      </c>
      <c r="D14" s="3" t="s">
        <v>17</v>
      </c>
      <c r="E14" s="7">
        <v>20000</v>
      </c>
      <c r="F14" s="7">
        <v>20000</v>
      </c>
      <c r="G14" s="7">
        <v>20000</v>
      </c>
      <c r="H14" s="16">
        <v>41709</v>
      </c>
      <c r="I14" t="str">
        <f t="shared" si="0"/>
        <v>360G-Gulbenkian-North-Sea-Marine-Cluster</v>
      </c>
      <c r="J14" t="s">
        <v>23</v>
      </c>
      <c r="K14" s="4" t="s">
        <v>436</v>
      </c>
      <c r="L14" s="4" t="s">
        <v>15</v>
      </c>
      <c r="M14" s="3" t="s">
        <v>189</v>
      </c>
      <c r="N14" s="4" t="s">
        <v>16</v>
      </c>
    </row>
    <row r="15" spans="1:14" x14ac:dyDescent="0.35">
      <c r="A15" s="4" t="s">
        <v>261</v>
      </c>
      <c r="B15" s="1" t="s">
        <v>25</v>
      </c>
      <c r="C15" s="21" t="s">
        <v>26</v>
      </c>
      <c r="D15" s="1" t="s">
        <v>17</v>
      </c>
      <c r="E15" s="6">
        <v>100000</v>
      </c>
      <c r="F15" s="6">
        <v>100000</v>
      </c>
      <c r="G15" s="6">
        <v>100000</v>
      </c>
      <c r="H15" s="15">
        <v>41704</v>
      </c>
      <c r="I15" t="str">
        <f t="shared" si="0"/>
        <v>360G-Gulbenkian-Homeless-Link</v>
      </c>
      <c r="J15" t="s">
        <v>25</v>
      </c>
      <c r="K15" s="4" t="s">
        <v>436</v>
      </c>
      <c r="L15" s="4" t="s">
        <v>15</v>
      </c>
      <c r="M15" s="1" t="s">
        <v>190</v>
      </c>
      <c r="N15" t="s">
        <v>16</v>
      </c>
    </row>
    <row r="16" spans="1:14" s="4" customFormat="1" x14ac:dyDescent="0.35">
      <c r="A16" s="4" t="s">
        <v>262</v>
      </c>
      <c r="B16" s="3" t="s">
        <v>214</v>
      </c>
      <c r="C16" s="21" t="s">
        <v>215</v>
      </c>
      <c r="D16" s="3" t="s">
        <v>17</v>
      </c>
      <c r="E16" s="7">
        <v>83000</v>
      </c>
      <c r="F16" s="7">
        <v>83000</v>
      </c>
      <c r="G16" s="7">
        <v>83000</v>
      </c>
      <c r="H16" s="16">
        <v>41738</v>
      </c>
      <c r="I16" t="str">
        <f t="shared" si="0"/>
        <v>360G-Gulbenkian-Social-Finance</v>
      </c>
      <c r="J16" t="s">
        <v>214</v>
      </c>
      <c r="K16" s="4" t="s">
        <v>436</v>
      </c>
      <c r="L16" s="4" t="s">
        <v>15</v>
      </c>
      <c r="M16" s="12" t="s">
        <v>211</v>
      </c>
      <c r="N16" s="4" t="s">
        <v>16</v>
      </c>
    </row>
    <row r="17" spans="1:14" s="4" customFormat="1" x14ac:dyDescent="0.35">
      <c r="A17" s="4" t="s">
        <v>263</v>
      </c>
      <c r="B17" s="3" t="s">
        <v>216</v>
      </c>
      <c r="C17" s="21" t="s">
        <v>217</v>
      </c>
      <c r="D17" s="3" t="s">
        <v>17</v>
      </c>
      <c r="E17" s="7">
        <v>100000</v>
      </c>
      <c r="F17" s="7">
        <v>100000</v>
      </c>
      <c r="G17" s="7">
        <v>100000</v>
      </c>
      <c r="H17" s="16">
        <v>41738</v>
      </c>
      <c r="I17" t="str">
        <f t="shared" si="0"/>
        <v>360G-Gulbenkian-The-Shaftesbury-Partnership</v>
      </c>
      <c r="J17" t="s">
        <v>216</v>
      </c>
      <c r="K17" s="4" t="s">
        <v>436</v>
      </c>
      <c r="L17" s="4" t="s">
        <v>15</v>
      </c>
      <c r="M17" s="12" t="s">
        <v>211</v>
      </c>
      <c r="N17" s="4" t="s">
        <v>16</v>
      </c>
    </row>
    <row r="18" spans="1:14" s="4" customFormat="1" x14ac:dyDescent="0.35">
      <c r="A18" s="4" t="s">
        <v>264</v>
      </c>
      <c r="B18" s="3" t="s">
        <v>218</v>
      </c>
      <c r="C18" s="21" t="s">
        <v>219</v>
      </c>
      <c r="D18" s="3" t="s">
        <v>17</v>
      </c>
      <c r="E18" s="7">
        <v>15000</v>
      </c>
      <c r="F18" s="7">
        <v>15000</v>
      </c>
      <c r="G18" s="7">
        <v>15000</v>
      </c>
      <c r="H18" s="16">
        <v>41793</v>
      </c>
      <c r="I18" t="str">
        <f t="shared" si="0"/>
        <v>360G-Gulbenkian-Belarus-Free-Theatre</v>
      </c>
      <c r="J18" t="s">
        <v>218</v>
      </c>
      <c r="K18" s="4" t="s">
        <v>436</v>
      </c>
      <c r="L18" s="4" t="s">
        <v>15</v>
      </c>
      <c r="M18" s="12" t="s">
        <v>220</v>
      </c>
      <c r="N18" s="4" t="s">
        <v>16</v>
      </c>
    </row>
    <row r="19" spans="1:14" s="4" customFormat="1" x14ac:dyDescent="0.35">
      <c r="A19" s="4" t="s">
        <v>265</v>
      </c>
      <c r="B19" s="3" t="s">
        <v>38</v>
      </c>
      <c r="C19" s="21" t="s">
        <v>223</v>
      </c>
      <c r="D19" s="3" t="s">
        <v>17</v>
      </c>
      <c r="E19" s="7">
        <v>3000</v>
      </c>
      <c r="F19" s="7">
        <v>3000</v>
      </c>
      <c r="G19" s="7">
        <v>3000</v>
      </c>
      <c r="H19" s="16">
        <v>41793</v>
      </c>
      <c r="I19" t="str">
        <f t="shared" si="0"/>
        <v>360G-Gulbenkian-Theatre-Royal-Stratford-East</v>
      </c>
      <c r="J19" t="s">
        <v>38</v>
      </c>
      <c r="K19" s="4" t="s">
        <v>436</v>
      </c>
      <c r="L19" s="4" t="s">
        <v>15</v>
      </c>
      <c r="M19" s="12" t="s">
        <v>220</v>
      </c>
      <c r="N19" s="4" t="s">
        <v>16</v>
      </c>
    </row>
    <row r="20" spans="1:14" s="4" customFormat="1" x14ac:dyDescent="0.35">
      <c r="A20" s="4" t="s">
        <v>266</v>
      </c>
      <c r="B20" s="3" t="s">
        <v>222</v>
      </c>
      <c r="C20" s="21" t="s">
        <v>446</v>
      </c>
      <c r="D20" s="3" t="s">
        <v>17</v>
      </c>
      <c r="E20" s="7">
        <v>20000</v>
      </c>
      <c r="F20" s="7">
        <v>20000</v>
      </c>
      <c r="G20" s="7">
        <v>20000</v>
      </c>
      <c r="H20" s="16">
        <v>41793</v>
      </c>
      <c r="I20" t="str">
        <f t="shared" si="0"/>
        <v>360G-Gulbenkian-Common-Seas</v>
      </c>
      <c r="J20" t="s">
        <v>222</v>
      </c>
      <c r="K20" s="4" t="s">
        <v>436</v>
      </c>
      <c r="L20" s="4" t="s">
        <v>15</v>
      </c>
      <c r="M20" s="12" t="s">
        <v>246</v>
      </c>
      <c r="N20" s="4" t="s">
        <v>16</v>
      </c>
    </row>
    <row r="21" spans="1:14" s="4" customFormat="1" x14ac:dyDescent="0.35">
      <c r="A21" s="4" t="s">
        <v>267</v>
      </c>
      <c r="B21" s="3" t="s">
        <v>135</v>
      </c>
      <c r="C21" s="21" t="s">
        <v>447</v>
      </c>
      <c r="D21" s="3" t="s">
        <v>17</v>
      </c>
      <c r="E21" s="7">
        <v>144000</v>
      </c>
      <c r="F21" s="7">
        <v>144000</v>
      </c>
      <c r="G21" s="7">
        <v>144000</v>
      </c>
      <c r="H21" s="16">
        <v>41793</v>
      </c>
      <c r="I21" t="str">
        <f t="shared" si="0"/>
        <v>360G-Gulbenkian-New-Economics-Foundation</v>
      </c>
      <c r="J21" t="s">
        <v>135</v>
      </c>
      <c r="K21" s="4" t="s">
        <v>436</v>
      </c>
      <c r="L21" s="4" t="s">
        <v>15</v>
      </c>
      <c r="M21" s="12" t="s">
        <v>221</v>
      </c>
      <c r="N21" s="4" t="s">
        <v>16</v>
      </c>
    </row>
    <row r="22" spans="1:14" x14ac:dyDescent="0.35">
      <c r="A22" s="4" t="s">
        <v>268</v>
      </c>
      <c r="B22" s="1" t="s">
        <v>28</v>
      </c>
      <c r="C22" s="21" t="s">
        <v>29</v>
      </c>
      <c r="D22" s="1" t="s">
        <v>17</v>
      </c>
      <c r="E22" s="6">
        <v>50000</v>
      </c>
      <c r="F22" s="6">
        <v>50000</v>
      </c>
      <c r="G22" s="6">
        <v>50000</v>
      </c>
      <c r="H22" s="15">
        <v>41738</v>
      </c>
      <c r="I22" t="str">
        <f t="shared" si="0"/>
        <v>360G-Gulbenkian-Social-Innovation-Exchange</v>
      </c>
      <c r="J22" t="s">
        <v>28</v>
      </c>
      <c r="K22" s="4" t="s">
        <v>436</v>
      </c>
      <c r="L22" s="4" t="s">
        <v>15</v>
      </c>
      <c r="M22" s="1" t="s">
        <v>187</v>
      </c>
      <c r="N22" t="s">
        <v>16</v>
      </c>
    </row>
    <row r="23" spans="1:14" x14ac:dyDescent="0.35">
      <c r="A23" s="4" t="s">
        <v>269</v>
      </c>
      <c r="B23" s="1" t="s">
        <v>33</v>
      </c>
      <c r="C23" s="21" t="s">
        <v>34</v>
      </c>
      <c r="D23" s="1" t="s">
        <v>17</v>
      </c>
      <c r="E23" s="6">
        <v>150000</v>
      </c>
      <c r="F23" s="6">
        <v>150000</v>
      </c>
      <c r="G23" s="6">
        <v>150000</v>
      </c>
      <c r="H23" s="15">
        <v>41907</v>
      </c>
      <c r="I23" t="str">
        <f t="shared" si="0"/>
        <v>360G-Gulbenkian-Shoreditch-Town-Hall</v>
      </c>
      <c r="J23" t="s">
        <v>33</v>
      </c>
      <c r="K23" s="4" t="s">
        <v>436</v>
      </c>
      <c r="L23" s="4" t="s">
        <v>15</v>
      </c>
      <c r="M23" s="1" t="s">
        <v>193</v>
      </c>
      <c r="N23" t="s">
        <v>16</v>
      </c>
    </row>
    <row r="24" spans="1:14" ht="29" x14ac:dyDescent="0.35">
      <c r="A24" s="4" t="s">
        <v>270</v>
      </c>
      <c r="B24" s="1" t="s">
        <v>37</v>
      </c>
      <c r="C24" s="22" t="s">
        <v>484</v>
      </c>
      <c r="D24" s="1" t="s">
        <v>17</v>
      </c>
      <c r="E24" s="6">
        <v>100000</v>
      </c>
      <c r="F24" s="6">
        <v>100000</v>
      </c>
      <c r="G24" s="6">
        <v>100000</v>
      </c>
      <c r="H24" s="15">
        <v>41907</v>
      </c>
      <c r="I24" t="str">
        <f t="shared" si="0"/>
        <v>360G-Gulbenkian-London-International-Festival-of-Theatre</v>
      </c>
      <c r="J24" t="s">
        <v>37</v>
      </c>
      <c r="K24" s="4" t="s">
        <v>436</v>
      </c>
      <c r="L24" s="4" t="s">
        <v>15</v>
      </c>
      <c r="M24" s="1" t="s">
        <v>186</v>
      </c>
      <c r="N24" t="s">
        <v>16</v>
      </c>
    </row>
    <row r="25" spans="1:14" x14ac:dyDescent="0.35">
      <c r="A25" s="4" t="s">
        <v>271</v>
      </c>
      <c r="B25" s="1" t="s">
        <v>38</v>
      </c>
      <c r="C25" s="21" t="s">
        <v>39</v>
      </c>
      <c r="D25" s="1" t="s">
        <v>17</v>
      </c>
      <c r="E25" s="6">
        <v>47000</v>
      </c>
      <c r="F25" s="6">
        <v>47000</v>
      </c>
      <c r="G25" s="6">
        <v>47000</v>
      </c>
      <c r="H25" s="15">
        <v>41907</v>
      </c>
      <c r="I25" t="str">
        <f t="shared" si="0"/>
        <v>360G-Gulbenkian-Theatre-Royal-Stratford-East</v>
      </c>
      <c r="J25" t="s">
        <v>38</v>
      </c>
      <c r="K25" s="4" t="s">
        <v>436</v>
      </c>
      <c r="L25" s="4" t="s">
        <v>15</v>
      </c>
      <c r="M25" s="1" t="s">
        <v>192</v>
      </c>
      <c r="N25" t="s">
        <v>16</v>
      </c>
    </row>
    <row r="26" spans="1:14" x14ac:dyDescent="0.35">
      <c r="A26" s="4" t="s">
        <v>272</v>
      </c>
      <c r="B26" s="1" t="s">
        <v>35</v>
      </c>
      <c r="C26" s="21" t="s">
        <v>36</v>
      </c>
      <c r="D26" s="1" t="s">
        <v>17</v>
      </c>
      <c r="E26" s="6">
        <v>28000</v>
      </c>
      <c r="F26" s="6">
        <v>28000</v>
      </c>
      <c r="G26" s="6">
        <v>28000</v>
      </c>
      <c r="H26" s="15">
        <v>41907</v>
      </c>
      <c r="I26" t="str">
        <f t="shared" si="0"/>
        <v>360G-Gulbenkian-Streetwise-Opera</v>
      </c>
      <c r="J26" t="s">
        <v>35</v>
      </c>
      <c r="K26" s="4" t="s">
        <v>436</v>
      </c>
      <c r="L26" s="4" t="s">
        <v>15</v>
      </c>
      <c r="M26" s="1" t="s">
        <v>192</v>
      </c>
      <c r="N26" t="s">
        <v>16</v>
      </c>
    </row>
    <row r="27" spans="1:14" x14ac:dyDescent="0.35">
      <c r="A27" s="4" t="s">
        <v>273</v>
      </c>
      <c r="B27" s="1" t="s">
        <v>32</v>
      </c>
      <c r="C27" s="22" t="s">
        <v>485</v>
      </c>
      <c r="D27" s="1" t="s">
        <v>17</v>
      </c>
      <c r="E27" s="6">
        <v>60000</v>
      </c>
      <c r="F27" s="6">
        <v>60000</v>
      </c>
      <c r="G27" s="6">
        <v>60000</v>
      </c>
      <c r="H27" s="15">
        <v>41906</v>
      </c>
      <c r="I27" t="str">
        <f t="shared" si="0"/>
        <v>360G-Gulbenkian-National-Endowment-for-Science-Technology-and-the-Arts</v>
      </c>
      <c r="J27" t="s">
        <v>32</v>
      </c>
      <c r="K27" s="4" t="s">
        <v>436</v>
      </c>
      <c r="L27" s="4" t="s">
        <v>15</v>
      </c>
      <c r="M27" s="1" t="s">
        <v>192</v>
      </c>
      <c r="N27" t="s">
        <v>16</v>
      </c>
    </row>
    <row r="28" spans="1:14" x14ac:dyDescent="0.35">
      <c r="A28" s="4" t="s">
        <v>274</v>
      </c>
      <c r="B28" s="1" t="s">
        <v>30</v>
      </c>
      <c r="C28" s="21" t="s">
        <v>31</v>
      </c>
      <c r="D28" s="1" t="s">
        <v>17</v>
      </c>
      <c r="E28" s="6">
        <v>46000</v>
      </c>
      <c r="F28" s="6">
        <v>46000</v>
      </c>
      <c r="G28" s="6">
        <v>46000</v>
      </c>
      <c r="H28" s="15">
        <v>41907</v>
      </c>
      <c r="I28" t="str">
        <f t="shared" si="0"/>
        <v>360G-Gulbenkian-BP-Research-Consultancy-Ltd</v>
      </c>
      <c r="J28" t="s">
        <v>30</v>
      </c>
      <c r="K28" s="4" t="s">
        <v>436</v>
      </c>
      <c r="L28" s="4" t="s">
        <v>15</v>
      </c>
      <c r="M28" s="1" t="s">
        <v>191</v>
      </c>
      <c r="N28" t="s">
        <v>16</v>
      </c>
    </row>
    <row r="29" spans="1:14" s="4" customFormat="1" x14ac:dyDescent="0.35">
      <c r="A29" s="4" t="s">
        <v>275</v>
      </c>
      <c r="B29" s="3" t="s">
        <v>224</v>
      </c>
      <c r="C29" s="21" t="s">
        <v>225</v>
      </c>
      <c r="D29" s="3" t="s">
        <v>17</v>
      </c>
      <c r="E29" s="7">
        <v>3750</v>
      </c>
      <c r="F29" s="7">
        <v>3750</v>
      </c>
      <c r="G29" s="7">
        <v>3750</v>
      </c>
      <c r="H29" s="16">
        <v>41907</v>
      </c>
      <c r="I29" t="str">
        <f t="shared" si="0"/>
        <v>360G-Gulbenkian-Centre-for-Positive-Ageing</v>
      </c>
      <c r="J29" t="s">
        <v>224</v>
      </c>
      <c r="K29" s="4" t="s">
        <v>436</v>
      </c>
      <c r="L29" s="4" t="s">
        <v>15</v>
      </c>
      <c r="M29" s="12" t="s">
        <v>211</v>
      </c>
      <c r="N29" s="4" t="s">
        <v>16</v>
      </c>
    </row>
    <row r="30" spans="1:14" s="4" customFormat="1" x14ac:dyDescent="0.35">
      <c r="A30" s="4" t="s">
        <v>276</v>
      </c>
      <c r="B30" s="3" t="s">
        <v>104</v>
      </c>
      <c r="C30" s="21" t="s">
        <v>51</v>
      </c>
      <c r="D30" s="3" t="s">
        <v>17</v>
      </c>
      <c r="E30" s="7">
        <v>150000</v>
      </c>
      <c r="F30" s="7">
        <v>150000</v>
      </c>
      <c r="G30" s="7">
        <v>150000</v>
      </c>
      <c r="H30" s="16">
        <v>41640</v>
      </c>
      <c r="I30" t="str">
        <f t="shared" si="0"/>
        <v>360G-Gulbenkian-Funding-Fish</v>
      </c>
      <c r="J30" t="s">
        <v>104</v>
      </c>
      <c r="K30" s="4" t="s">
        <v>436</v>
      </c>
      <c r="L30" s="4" t="s">
        <v>15</v>
      </c>
      <c r="M30" s="3" t="s">
        <v>189</v>
      </c>
      <c r="N30" s="4" t="s">
        <v>16</v>
      </c>
    </row>
    <row r="31" spans="1:14" x14ac:dyDescent="0.35">
      <c r="A31" s="4" t="s">
        <v>277</v>
      </c>
      <c r="B31" s="1" t="s">
        <v>48</v>
      </c>
      <c r="C31" s="21" t="s">
        <v>49</v>
      </c>
      <c r="D31" s="1" t="s">
        <v>17</v>
      </c>
      <c r="E31" s="6">
        <v>40000</v>
      </c>
      <c r="F31" s="6">
        <v>40000</v>
      </c>
      <c r="G31" s="6">
        <v>40000</v>
      </c>
      <c r="H31" s="15">
        <v>41907</v>
      </c>
      <c r="I31" t="str">
        <f t="shared" si="0"/>
        <v>360G-Gulbenkian-FOAM</v>
      </c>
      <c r="J31" t="s">
        <v>48</v>
      </c>
      <c r="K31" s="4" t="s">
        <v>436</v>
      </c>
      <c r="L31" s="4" t="s">
        <v>15</v>
      </c>
      <c r="M31" s="1" t="s">
        <v>194</v>
      </c>
      <c r="N31" t="s">
        <v>16</v>
      </c>
    </row>
    <row r="32" spans="1:14" x14ac:dyDescent="0.35">
      <c r="A32" s="4" t="s">
        <v>278</v>
      </c>
      <c r="B32" s="1" t="s">
        <v>50</v>
      </c>
      <c r="C32" s="21" t="s">
        <v>448</v>
      </c>
      <c r="D32" s="1" t="s">
        <v>17</v>
      </c>
      <c r="E32" s="6">
        <v>6000</v>
      </c>
      <c r="F32" s="6">
        <v>6000</v>
      </c>
      <c r="G32" s="6">
        <v>6000</v>
      </c>
      <c r="H32" s="15">
        <v>41907</v>
      </c>
      <c r="I32" t="str">
        <f t="shared" si="0"/>
        <v>360G-Gulbenkian-The-Legal-Education-Foundation</v>
      </c>
      <c r="J32" t="s">
        <v>50</v>
      </c>
      <c r="K32" s="4" t="s">
        <v>436</v>
      </c>
      <c r="L32" s="4" t="s">
        <v>15</v>
      </c>
      <c r="M32" s="1" t="s">
        <v>191</v>
      </c>
      <c r="N32" t="s">
        <v>16</v>
      </c>
    </row>
    <row r="33" spans="1:14" x14ac:dyDescent="0.35">
      <c r="A33" s="4" t="s">
        <v>279</v>
      </c>
      <c r="B33" s="1" t="s">
        <v>40</v>
      </c>
      <c r="C33" s="21" t="s">
        <v>486</v>
      </c>
      <c r="D33" s="1" t="s">
        <v>17</v>
      </c>
      <c r="E33" s="6">
        <v>15000</v>
      </c>
      <c r="F33" s="6">
        <v>15000</v>
      </c>
      <c r="G33" s="6">
        <v>15000</v>
      </c>
      <c r="H33" s="15">
        <v>41912</v>
      </c>
      <c r="I33" t="str">
        <f t="shared" si="0"/>
        <v>360G-Gulbenkian-Client-Earth</v>
      </c>
      <c r="J33" t="s">
        <v>40</v>
      </c>
      <c r="K33" s="4" t="s">
        <v>436</v>
      </c>
      <c r="L33" s="4" t="s">
        <v>15</v>
      </c>
      <c r="M33" s="1" t="s">
        <v>189</v>
      </c>
      <c r="N33" t="s">
        <v>16</v>
      </c>
    </row>
    <row r="34" spans="1:14" x14ac:dyDescent="0.35">
      <c r="A34" s="4" t="s">
        <v>280</v>
      </c>
      <c r="B34" s="1" t="s">
        <v>41</v>
      </c>
      <c r="C34" s="21" t="s">
        <v>486</v>
      </c>
      <c r="D34" s="1" t="s">
        <v>17</v>
      </c>
      <c r="E34" s="6">
        <v>15000</v>
      </c>
      <c r="F34" s="6">
        <v>15000</v>
      </c>
      <c r="G34" s="6">
        <v>15000</v>
      </c>
      <c r="H34" s="15">
        <v>41912</v>
      </c>
      <c r="I34" t="str">
        <f t="shared" si="0"/>
        <v>360G-Gulbenkian-Fauna-and-Flora-International</v>
      </c>
      <c r="J34" t="s">
        <v>41</v>
      </c>
      <c r="K34" s="4" t="s">
        <v>436</v>
      </c>
      <c r="L34" s="4" t="s">
        <v>15</v>
      </c>
      <c r="M34" s="1" t="s">
        <v>189</v>
      </c>
      <c r="N34" t="s">
        <v>16</v>
      </c>
    </row>
    <row r="35" spans="1:14" x14ac:dyDescent="0.35">
      <c r="A35" s="4" t="s">
        <v>281</v>
      </c>
      <c r="B35" s="1" t="s">
        <v>47</v>
      </c>
      <c r="C35" s="21" t="s">
        <v>486</v>
      </c>
      <c r="D35" s="1" t="s">
        <v>17</v>
      </c>
      <c r="E35" s="6">
        <v>15000</v>
      </c>
      <c r="F35" s="6">
        <v>15000</v>
      </c>
      <c r="G35" s="6">
        <v>15000</v>
      </c>
      <c r="H35" s="15">
        <v>41912</v>
      </c>
      <c r="I35" t="str">
        <f t="shared" si="0"/>
        <v>360G-Gulbenkian-Forum-for-the-Future</v>
      </c>
      <c r="J35" t="s">
        <v>47</v>
      </c>
      <c r="K35" s="4" t="s">
        <v>436</v>
      </c>
      <c r="L35" s="4" t="s">
        <v>15</v>
      </c>
      <c r="M35" s="1" t="s">
        <v>189</v>
      </c>
      <c r="N35" t="s">
        <v>16</v>
      </c>
    </row>
    <row r="36" spans="1:14" x14ac:dyDescent="0.35">
      <c r="A36" s="4" t="s">
        <v>282</v>
      </c>
      <c r="B36" s="1" t="s">
        <v>42</v>
      </c>
      <c r="C36" s="21" t="s">
        <v>486</v>
      </c>
      <c r="D36" s="1" t="s">
        <v>17</v>
      </c>
      <c r="E36" s="6">
        <v>15000</v>
      </c>
      <c r="F36" s="6">
        <v>15000</v>
      </c>
      <c r="G36" s="6">
        <v>15000</v>
      </c>
      <c r="H36" s="15">
        <v>41912</v>
      </c>
      <c r="I36" t="str">
        <f t="shared" si="0"/>
        <v>360G-Gulbenkian-Institute-for-European-Environmental-Policy</v>
      </c>
      <c r="J36" t="s">
        <v>42</v>
      </c>
      <c r="K36" s="4" t="s">
        <v>436</v>
      </c>
      <c r="L36" s="4" t="s">
        <v>15</v>
      </c>
      <c r="M36" s="1" t="s">
        <v>189</v>
      </c>
      <c r="N36" t="s">
        <v>16</v>
      </c>
    </row>
    <row r="37" spans="1:14" x14ac:dyDescent="0.35">
      <c r="A37" s="4" t="s">
        <v>283</v>
      </c>
      <c r="B37" s="1" t="s">
        <v>43</v>
      </c>
      <c r="C37" s="21" t="s">
        <v>486</v>
      </c>
      <c r="D37" s="1" t="s">
        <v>17</v>
      </c>
      <c r="E37" s="6">
        <v>15000</v>
      </c>
      <c r="F37" s="6">
        <v>15000</v>
      </c>
      <c r="G37" s="6">
        <v>15000</v>
      </c>
      <c r="H37" s="15">
        <v>41912</v>
      </c>
      <c r="I37" t="str">
        <f t="shared" si="0"/>
        <v>360G-Gulbenkian-International-Programme-on-the-State-of-the-Ocean</v>
      </c>
      <c r="J37" t="s">
        <v>43</v>
      </c>
      <c r="K37" s="4" t="s">
        <v>436</v>
      </c>
      <c r="L37" s="4" t="s">
        <v>15</v>
      </c>
      <c r="M37" s="1" t="s">
        <v>189</v>
      </c>
      <c r="N37" t="s">
        <v>16</v>
      </c>
    </row>
    <row r="38" spans="1:14" x14ac:dyDescent="0.35">
      <c r="A38" s="4" t="s">
        <v>284</v>
      </c>
      <c r="B38" s="1" t="s">
        <v>44</v>
      </c>
      <c r="C38" s="21" t="s">
        <v>486</v>
      </c>
      <c r="D38" s="1" t="s">
        <v>17</v>
      </c>
      <c r="E38" s="6">
        <v>15000</v>
      </c>
      <c r="F38" s="6">
        <v>15000</v>
      </c>
      <c r="G38" s="6">
        <v>15000</v>
      </c>
      <c r="H38" s="15">
        <v>41912</v>
      </c>
      <c r="I38" t="str">
        <f t="shared" si="0"/>
        <v>360G-Gulbenkian-Marine-Conservation-Society</v>
      </c>
      <c r="J38" t="s">
        <v>44</v>
      </c>
      <c r="K38" s="4" t="s">
        <v>436</v>
      </c>
      <c r="L38" s="4" t="s">
        <v>15</v>
      </c>
      <c r="M38" s="1" t="s">
        <v>189</v>
      </c>
      <c r="N38" t="s">
        <v>16</v>
      </c>
    </row>
    <row r="39" spans="1:14" x14ac:dyDescent="0.35">
      <c r="A39" s="4" t="s">
        <v>285</v>
      </c>
      <c r="B39" s="1" t="s">
        <v>45</v>
      </c>
      <c r="C39" s="21" t="s">
        <v>486</v>
      </c>
      <c r="D39" s="1" t="s">
        <v>17</v>
      </c>
      <c r="E39" s="6">
        <v>15000</v>
      </c>
      <c r="F39" s="6">
        <v>15000</v>
      </c>
      <c r="G39" s="6">
        <v>15000</v>
      </c>
      <c r="H39" s="15">
        <v>41912</v>
      </c>
      <c r="I39" t="str">
        <f t="shared" si="0"/>
        <v>360G-Gulbenkian-Thames-Estuary-Partnership</v>
      </c>
      <c r="J39" t="s">
        <v>45</v>
      </c>
      <c r="K39" s="4" t="s">
        <v>436</v>
      </c>
      <c r="L39" s="4" t="s">
        <v>15</v>
      </c>
      <c r="M39" s="1" t="s">
        <v>189</v>
      </c>
      <c r="N39" t="s">
        <v>16</v>
      </c>
    </row>
    <row r="40" spans="1:14" x14ac:dyDescent="0.35">
      <c r="A40" s="4" t="s">
        <v>286</v>
      </c>
      <c r="B40" s="1" t="s">
        <v>46</v>
      </c>
      <c r="C40" s="21" t="s">
        <v>486</v>
      </c>
      <c r="D40" s="1" t="s">
        <v>17</v>
      </c>
      <c r="E40" s="6">
        <v>15000</v>
      </c>
      <c r="F40" s="6">
        <v>15000</v>
      </c>
      <c r="G40" s="6">
        <v>15000</v>
      </c>
      <c r="H40" s="15">
        <v>41912</v>
      </c>
      <c r="I40" t="str">
        <f t="shared" si="0"/>
        <v>360G-Gulbenkian-Zoological-Society-of-London</v>
      </c>
      <c r="J40" t="s">
        <v>46</v>
      </c>
      <c r="K40" s="4" t="s">
        <v>436</v>
      </c>
      <c r="L40" s="4" t="s">
        <v>15</v>
      </c>
      <c r="M40" s="1" t="s">
        <v>189</v>
      </c>
      <c r="N40" t="s">
        <v>16</v>
      </c>
    </row>
    <row r="41" spans="1:14" x14ac:dyDescent="0.35">
      <c r="A41" s="4" t="s">
        <v>287</v>
      </c>
      <c r="B41" s="1" t="s">
        <v>54</v>
      </c>
      <c r="C41" s="21" t="s">
        <v>55</v>
      </c>
      <c r="D41" s="1" t="s">
        <v>17</v>
      </c>
      <c r="E41" s="6">
        <v>60000</v>
      </c>
      <c r="F41" s="6">
        <v>60000</v>
      </c>
      <c r="G41" s="6">
        <v>60000</v>
      </c>
      <c r="H41" s="15">
        <v>41949</v>
      </c>
      <c r="I41" t="str">
        <f t="shared" si="0"/>
        <v>360G-Gulbenkian-Volunteering-Matters-Community-Service-Volunteers</v>
      </c>
      <c r="J41" t="s">
        <v>54</v>
      </c>
      <c r="K41" s="4" t="s">
        <v>436</v>
      </c>
      <c r="L41" s="4" t="s">
        <v>15</v>
      </c>
      <c r="M41" s="1" t="s">
        <v>186</v>
      </c>
      <c r="N41" t="s">
        <v>16</v>
      </c>
    </row>
    <row r="42" spans="1:14" x14ac:dyDescent="0.35">
      <c r="A42" s="4" t="s">
        <v>288</v>
      </c>
      <c r="B42" s="1" t="s">
        <v>56</v>
      </c>
      <c r="C42" s="21" t="s">
        <v>57</v>
      </c>
      <c r="D42" s="1" t="s">
        <v>17</v>
      </c>
      <c r="E42" s="6">
        <v>30000</v>
      </c>
      <c r="F42" s="6">
        <v>30000</v>
      </c>
      <c r="G42" s="6">
        <v>30000</v>
      </c>
      <c r="H42" s="15">
        <v>41949</v>
      </c>
      <c r="I42" t="str">
        <f t="shared" si="0"/>
        <v>360G-Gulbenkian-Wildlife-and-Countryside-Link-Link</v>
      </c>
      <c r="J42" t="s">
        <v>56</v>
      </c>
      <c r="K42" s="4" t="s">
        <v>436</v>
      </c>
      <c r="L42" s="4" t="s">
        <v>15</v>
      </c>
      <c r="M42" s="1" t="s">
        <v>189</v>
      </c>
      <c r="N42" t="s">
        <v>16</v>
      </c>
    </row>
    <row r="43" spans="1:14" x14ac:dyDescent="0.35">
      <c r="A43" s="4" t="s">
        <v>289</v>
      </c>
      <c r="B43" s="1" t="s">
        <v>79</v>
      </c>
      <c r="C43" s="21" t="s">
        <v>80</v>
      </c>
      <c r="D43" s="1" t="s">
        <v>17</v>
      </c>
      <c r="E43" s="6">
        <v>15000</v>
      </c>
      <c r="F43" s="6">
        <v>15000</v>
      </c>
      <c r="G43" s="6">
        <v>15000</v>
      </c>
      <c r="H43" s="15">
        <v>41940</v>
      </c>
      <c r="I43" t="str">
        <f t="shared" si="0"/>
        <v>360G-Gulbenkian-Bernadette-Lynch</v>
      </c>
      <c r="J43" t="s">
        <v>79</v>
      </c>
      <c r="K43" s="4" t="s">
        <v>436</v>
      </c>
      <c r="L43" s="4" t="s">
        <v>15</v>
      </c>
      <c r="M43" s="1" t="s">
        <v>195</v>
      </c>
      <c r="N43" t="s">
        <v>16</v>
      </c>
    </row>
    <row r="44" spans="1:14" x14ac:dyDescent="0.35">
      <c r="A44" s="4" t="s">
        <v>290</v>
      </c>
      <c r="B44" s="1" t="s">
        <v>52</v>
      </c>
      <c r="C44" s="21" t="s">
        <v>53</v>
      </c>
      <c r="D44" s="1" t="s">
        <v>17</v>
      </c>
      <c r="E44" s="6">
        <v>12000</v>
      </c>
      <c r="F44" s="6">
        <v>12000</v>
      </c>
      <c r="G44" s="6">
        <v>12000</v>
      </c>
      <c r="H44" s="15">
        <v>41940</v>
      </c>
      <c r="I44" t="str">
        <f t="shared" si="0"/>
        <v>360G-Gulbenkian-Botanic-Gardens-Conservation-International</v>
      </c>
      <c r="J44" t="s">
        <v>52</v>
      </c>
      <c r="K44" s="4" t="s">
        <v>436</v>
      </c>
      <c r="L44" s="4" t="s">
        <v>15</v>
      </c>
      <c r="M44" s="1" t="s">
        <v>195</v>
      </c>
      <c r="N44" t="s">
        <v>16</v>
      </c>
    </row>
    <row r="45" spans="1:14" x14ac:dyDescent="0.35">
      <c r="A45" s="1" t="s">
        <v>291</v>
      </c>
      <c r="B45" s="1" t="s">
        <v>33</v>
      </c>
      <c r="C45" s="21" t="s">
        <v>449</v>
      </c>
      <c r="D45" s="1" t="s">
        <v>17</v>
      </c>
      <c r="E45" s="6">
        <v>50000</v>
      </c>
      <c r="F45" s="6">
        <v>50000</v>
      </c>
      <c r="G45" s="6">
        <v>50000</v>
      </c>
      <c r="H45" s="15">
        <v>42309</v>
      </c>
      <c r="I45" t="str">
        <f t="shared" si="0"/>
        <v>360G-Gulbenkian-Shoreditch-Town-Hall</v>
      </c>
      <c r="J45" t="s">
        <v>33</v>
      </c>
      <c r="K45" s="4" t="s">
        <v>436</v>
      </c>
      <c r="L45" s="4" t="s">
        <v>15</v>
      </c>
      <c r="M45" s="1" t="s">
        <v>188</v>
      </c>
      <c r="N45" t="s">
        <v>16</v>
      </c>
    </row>
    <row r="46" spans="1:14" s="4" customFormat="1" x14ac:dyDescent="0.35">
      <c r="A46" s="1" t="s">
        <v>292</v>
      </c>
      <c r="B46" s="3" t="s">
        <v>229</v>
      </c>
      <c r="C46" s="21" t="s">
        <v>230</v>
      </c>
      <c r="D46" s="3" t="s">
        <v>17</v>
      </c>
      <c r="E46" s="7">
        <v>20000</v>
      </c>
      <c r="F46" s="7">
        <v>20000</v>
      </c>
      <c r="G46" s="7">
        <v>20000</v>
      </c>
      <c r="H46" s="16">
        <v>41907</v>
      </c>
      <c r="I46" t="str">
        <f t="shared" si="0"/>
        <v>360G-Gulbenkian-OakPig-Shed-Trust</v>
      </c>
      <c r="J46" t="s">
        <v>229</v>
      </c>
      <c r="K46" s="4" t="s">
        <v>436</v>
      </c>
      <c r="L46" s="4" t="s">
        <v>15</v>
      </c>
      <c r="M46" s="3" t="s">
        <v>189</v>
      </c>
      <c r="N46" s="4" t="s">
        <v>16</v>
      </c>
    </row>
    <row r="47" spans="1:14" s="4" customFormat="1" x14ac:dyDescent="0.35">
      <c r="A47" s="1" t="s">
        <v>293</v>
      </c>
      <c r="B47" s="3" t="s">
        <v>214</v>
      </c>
      <c r="C47" s="21" t="s">
        <v>215</v>
      </c>
      <c r="D47" s="3" t="s">
        <v>17</v>
      </c>
      <c r="E47" s="7">
        <v>65000</v>
      </c>
      <c r="F47" s="7">
        <v>65000</v>
      </c>
      <c r="G47" s="7">
        <v>65000</v>
      </c>
      <c r="H47" s="16">
        <v>41738</v>
      </c>
      <c r="I47" t="str">
        <f t="shared" si="0"/>
        <v>360G-Gulbenkian-Social-Finance</v>
      </c>
      <c r="J47" t="s">
        <v>214</v>
      </c>
      <c r="K47" s="4" t="s">
        <v>436</v>
      </c>
      <c r="L47" s="4" t="s">
        <v>15</v>
      </c>
      <c r="M47" s="3" t="s">
        <v>14</v>
      </c>
      <c r="N47" s="4" t="s">
        <v>16</v>
      </c>
    </row>
    <row r="48" spans="1:14" s="4" customFormat="1" x14ac:dyDescent="0.35">
      <c r="A48" s="1" t="s">
        <v>294</v>
      </c>
      <c r="B48" s="3" t="s">
        <v>247</v>
      </c>
      <c r="C48" s="21" t="s">
        <v>450</v>
      </c>
      <c r="D48" s="3" t="s">
        <v>17</v>
      </c>
      <c r="E48" s="7">
        <v>45000</v>
      </c>
      <c r="F48" s="7">
        <v>45000</v>
      </c>
      <c r="G48" s="7">
        <v>45000</v>
      </c>
      <c r="H48" s="16">
        <v>41592</v>
      </c>
      <c r="I48" t="str">
        <f t="shared" si="0"/>
        <v>360G-Gulbenkian-Campaign-to-End-Loneliness</v>
      </c>
      <c r="J48" t="s">
        <v>202</v>
      </c>
      <c r="K48" s="4" t="s">
        <v>436</v>
      </c>
      <c r="L48" s="4" t="s">
        <v>15</v>
      </c>
      <c r="M48" s="3" t="s">
        <v>14</v>
      </c>
      <c r="N48" s="4" t="s">
        <v>16</v>
      </c>
    </row>
    <row r="49" spans="1:14" s="4" customFormat="1" x14ac:dyDescent="0.35">
      <c r="A49" s="1" t="s">
        <v>295</v>
      </c>
      <c r="B49" s="3" t="s">
        <v>135</v>
      </c>
      <c r="C49" s="21" t="s">
        <v>447</v>
      </c>
      <c r="D49" s="3" t="s">
        <v>17</v>
      </c>
      <c r="E49" s="7">
        <v>72000</v>
      </c>
      <c r="F49" s="7">
        <v>72000</v>
      </c>
      <c r="G49" s="7">
        <v>72000</v>
      </c>
      <c r="H49" s="16">
        <v>41802</v>
      </c>
      <c r="I49" t="str">
        <f t="shared" si="0"/>
        <v>360G-Gulbenkian-New-Economics-Foundation</v>
      </c>
      <c r="J49" t="s">
        <v>135</v>
      </c>
      <c r="K49" s="4" t="s">
        <v>436</v>
      </c>
      <c r="L49" s="4" t="s">
        <v>15</v>
      </c>
      <c r="M49" s="3" t="s">
        <v>189</v>
      </c>
      <c r="N49" s="4" t="s">
        <v>16</v>
      </c>
    </row>
    <row r="50" spans="1:14" ht="29" x14ac:dyDescent="0.35">
      <c r="A50" s="1" t="s">
        <v>296</v>
      </c>
      <c r="B50" s="1" t="s">
        <v>60</v>
      </c>
      <c r="C50" s="22" t="s">
        <v>487</v>
      </c>
      <c r="D50" s="1" t="s">
        <v>17</v>
      </c>
      <c r="E50" s="6">
        <v>15000</v>
      </c>
      <c r="F50" s="6">
        <v>15000</v>
      </c>
      <c r="G50" s="6">
        <v>15000</v>
      </c>
      <c r="H50" s="15">
        <v>42038</v>
      </c>
      <c r="I50" t="str">
        <f t="shared" si="0"/>
        <v>360G-Gulbenkian-British-Council</v>
      </c>
      <c r="J50" t="s">
        <v>60</v>
      </c>
      <c r="K50" s="4" t="s">
        <v>436</v>
      </c>
      <c r="L50" s="4" t="s">
        <v>15</v>
      </c>
      <c r="M50" s="1" t="s">
        <v>193</v>
      </c>
      <c r="N50" t="s">
        <v>16</v>
      </c>
    </row>
    <row r="51" spans="1:14" ht="29" x14ac:dyDescent="0.35">
      <c r="A51" s="1" t="s">
        <v>297</v>
      </c>
      <c r="B51" s="1" t="s">
        <v>58</v>
      </c>
      <c r="C51" s="22" t="s">
        <v>487</v>
      </c>
      <c r="D51" s="1" t="s">
        <v>17</v>
      </c>
      <c r="E51" s="6">
        <v>20000</v>
      </c>
      <c r="F51" s="6">
        <v>20000</v>
      </c>
      <c r="G51" s="6">
        <v>20000</v>
      </c>
      <c r="H51" s="15">
        <v>42038</v>
      </c>
      <c r="I51" t="str">
        <f t="shared" si="0"/>
        <v>360G-Gulbenkian-Graeae-Theatre-Company</v>
      </c>
      <c r="J51" t="s">
        <v>58</v>
      </c>
      <c r="K51" s="4" t="s">
        <v>436</v>
      </c>
      <c r="L51" s="4" t="s">
        <v>15</v>
      </c>
      <c r="M51" s="1" t="s">
        <v>193</v>
      </c>
      <c r="N51" t="s">
        <v>16</v>
      </c>
    </row>
    <row r="52" spans="1:14" x14ac:dyDescent="0.35">
      <c r="A52" s="1" t="s">
        <v>298</v>
      </c>
      <c r="B52" s="1" t="s">
        <v>59</v>
      </c>
      <c r="C52" s="21" t="s">
        <v>487</v>
      </c>
      <c r="D52" s="1" t="s">
        <v>17</v>
      </c>
      <c r="E52" s="6">
        <v>20000</v>
      </c>
      <c r="F52" s="6">
        <v>20000</v>
      </c>
      <c r="G52" s="6">
        <v>20000</v>
      </c>
      <c r="H52" s="15">
        <v>42038</v>
      </c>
      <c r="I52" t="str">
        <f t="shared" si="0"/>
        <v>360G-Gulbenkian-Walled-City-Music</v>
      </c>
      <c r="J52" t="s">
        <v>59</v>
      </c>
      <c r="K52" s="4" t="s">
        <v>436</v>
      </c>
      <c r="L52" s="4" t="s">
        <v>15</v>
      </c>
      <c r="M52" s="1" t="s">
        <v>193</v>
      </c>
      <c r="N52" t="s">
        <v>16</v>
      </c>
    </row>
    <row r="53" spans="1:14" x14ac:dyDescent="0.35">
      <c r="A53" s="1" t="s">
        <v>299</v>
      </c>
      <c r="B53" s="1" t="s">
        <v>61</v>
      </c>
      <c r="C53" s="21" t="s">
        <v>487</v>
      </c>
      <c r="D53" s="1" t="s">
        <v>17</v>
      </c>
      <c r="E53" s="6">
        <v>20000</v>
      </c>
      <c r="F53" s="6">
        <v>20000</v>
      </c>
      <c r="G53" s="6">
        <v>20000</v>
      </c>
      <c r="H53" s="15">
        <v>42038</v>
      </c>
      <c r="I53" t="str">
        <f t="shared" si="0"/>
        <v>360G-Gulbenkian-North-Music-Trust</v>
      </c>
      <c r="J53" t="s">
        <v>61</v>
      </c>
      <c r="K53" s="4" t="s">
        <v>436</v>
      </c>
      <c r="L53" s="4" t="s">
        <v>15</v>
      </c>
      <c r="M53" s="1" t="s">
        <v>193</v>
      </c>
      <c r="N53" t="s">
        <v>16</v>
      </c>
    </row>
    <row r="54" spans="1:14" x14ac:dyDescent="0.35">
      <c r="A54" s="1" t="s">
        <v>300</v>
      </c>
      <c r="B54" s="1" t="s">
        <v>62</v>
      </c>
      <c r="C54" s="21" t="s">
        <v>487</v>
      </c>
      <c r="D54" s="1" t="s">
        <v>17</v>
      </c>
      <c r="E54" s="6">
        <v>20000</v>
      </c>
      <c r="F54" s="6">
        <v>20000</v>
      </c>
      <c r="G54" s="6">
        <v>20000</v>
      </c>
      <c r="H54" s="15">
        <v>42038</v>
      </c>
      <c r="I54" t="str">
        <f t="shared" si="0"/>
        <v>360G-Gulbenkian-A-Moments-Peace-Theatre-Company-AMP</v>
      </c>
      <c r="J54" t="s">
        <v>62</v>
      </c>
      <c r="K54" s="4" t="s">
        <v>436</v>
      </c>
      <c r="L54" s="4" t="s">
        <v>15</v>
      </c>
      <c r="M54" s="1" t="s">
        <v>193</v>
      </c>
      <c r="N54" t="s">
        <v>16</v>
      </c>
    </row>
    <row r="55" spans="1:14" x14ac:dyDescent="0.35">
      <c r="A55" s="1" t="s">
        <v>301</v>
      </c>
      <c r="B55" s="1" t="s">
        <v>63</v>
      </c>
      <c r="C55" s="21" t="s">
        <v>487</v>
      </c>
      <c r="D55" s="1" t="s">
        <v>17</v>
      </c>
      <c r="E55" s="6">
        <v>20000</v>
      </c>
      <c r="F55" s="6">
        <v>20000</v>
      </c>
      <c r="G55" s="6">
        <v>20000</v>
      </c>
      <c r="H55" s="15">
        <v>42067</v>
      </c>
      <c r="I55" t="str">
        <f t="shared" si="0"/>
        <v>360G-Gulbenkian-Geraldine-Pilgrim-Company</v>
      </c>
      <c r="J55" t="s">
        <v>63</v>
      </c>
      <c r="K55" s="4" t="s">
        <v>436</v>
      </c>
      <c r="L55" s="4" t="s">
        <v>15</v>
      </c>
      <c r="M55" s="1" t="s">
        <v>193</v>
      </c>
      <c r="N55" t="s">
        <v>16</v>
      </c>
    </row>
    <row r="56" spans="1:14" x14ac:dyDescent="0.35">
      <c r="A56" s="1" t="s">
        <v>302</v>
      </c>
      <c r="B56" s="1" t="s">
        <v>64</v>
      </c>
      <c r="C56" s="21" t="s">
        <v>487</v>
      </c>
      <c r="D56" s="1" t="s">
        <v>17</v>
      </c>
      <c r="E56" s="6">
        <v>20000</v>
      </c>
      <c r="F56" s="6">
        <v>20000</v>
      </c>
      <c r="G56" s="6">
        <v>20000</v>
      </c>
      <c r="H56" s="15">
        <v>42038</v>
      </c>
      <c r="I56" t="str">
        <f t="shared" si="0"/>
        <v>360G-Gulbenkian-The-Arches</v>
      </c>
      <c r="J56" t="s">
        <v>64</v>
      </c>
      <c r="K56" s="4" t="s">
        <v>436</v>
      </c>
      <c r="L56" s="4" t="s">
        <v>15</v>
      </c>
      <c r="M56" s="1" t="s">
        <v>193</v>
      </c>
      <c r="N56" t="s">
        <v>16</v>
      </c>
    </row>
    <row r="57" spans="1:14" x14ac:dyDescent="0.35">
      <c r="A57" s="1" t="s">
        <v>303</v>
      </c>
      <c r="B57" s="1" t="s">
        <v>65</v>
      </c>
      <c r="C57" s="21" t="s">
        <v>487</v>
      </c>
      <c r="D57" s="1" t="s">
        <v>17</v>
      </c>
      <c r="E57" s="6">
        <v>20000</v>
      </c>
      <c r="F57" s="6">
        <v>20000</v>
      </c>
      <c r="G57" s="6">
        <v>20000</v>
      </c>
      <c r="H57" s="15">
        <v>42038</v>
      </c>
      <c r="I57" t="str">
        <f t="shared" si="0"/>
        <v>360G-Gulbenkian-Cardboard-Citizens</v>
      </c>
      <c r="J57" t="s">
        <v>65</v>
      </c>
      <c r="K57" s="4" t="s">
        <v>436</v>
      </c>
      <c r="L57" s="4" t="s">
        <v>15</v>
      </c>
      <c r="M57" s="1" t="s">
        <v>193</v>
      </c>
      <c r="N57" t="s">
        <v>16</v>
      </c>
    </row>
    <row r="58" spans="1:14" x14ac:dyDescent="0.35">
      <c r="A58" s="1" t="s">
        <v>304</v>
      </c>
      <c r="B58" s="1" t="s">
        <v>66</v>
      </c>
      <c r="C58" s="21" t="s">
        <v>487</v>
      </c>
      <c r="D58" s="1" t="s">
        <v>17</v>
      </c>
      <c r="E58" s="6">
        <v>20000</v>
      </c>
      <c r="F58" s="6">
        <v>20000</v>
      </c>
      <c r="G58" s="6">
        <v>20000</v>
      </c>
      <c r="H58" s="15">
        <v>42038</v>
      </c>
      <c r="I58" t="str">
        <f t="shared" si="0"/>
        <v>360G-Gulbenkian-Synergy-Theatre-Project</v>
      </c>
      <c r="J58" t="s">
        <v>66</v>
      </c>
      <c r="K58" s="4" t="s">
        <v>436</v>
      </c>
      <c r="L58" s="4" t="s">
        <v>15</v>
      </c>
      <c r="M58" s="1" t="s">
        <v>193</v>
      </c>
      <c r="N58" t="s">
        <v>16</v>
      </c>
    </row>
    <row r="59" spans="1:14" x14ac:dyDescent="0.35">
      <c r="A59" s="1" t="s">
        <v>305</v>
      </c>
      <c r="B59" s="1" t="s">
        <v>67</v>
      </c>
      <c r="C59" s="21" t="s">
        <v>487</v>
      </c>
      <c r="D59" s="1" t="s">
        <v>17</v>
      </c>
      <c r="E59" s="6">
        <v>20000</v>
      </c>
      <c r="F59" s="6">
        <v>20000</v>
      </c>
      <c r="G59" s="6">
        <v>20000</v>
      </c>
      <c r="H59" s="15">
        <v>42038</v>
      </c>
      <c r="I59" t="str">
        <f t="shared" si="0"/>
        <v>360G-Gulbenkian-National-Theatre-of-Scotland</v>
      </c>
      <c r="J59" t="s">
        <v>67</v>
      </c>
      <c r="K59" s="4" t="s">
        <v>436</v>
      </c>
      <c r="L59" s="4" t="s">
        <v>15</v>
      </c>
      <c r="M59" s="1" t="s">
        <v>193</v>
      </c>
      <c r="N59" t="s">
        <v>16</v>
      </c>
    </row>
    <row r="60" spans="1:14" x14ac:dyDescent="0.35">
      <c r="A60" s="1" t="s">
        <v>306</v>
      </c>
      <c r="B60" s="1" t="s">
        <v>68</v>
      </c>
      <c r="C60" s="21" t="s">
        <v>487</v>
      </c>
      <c r="D60" s="1" t="s">
        <v>17</v>
      </c>
      <c r="E60" s="6">
        <v>20000</v>
      </c>
      <c r="F60" s="6">
        <v>20000</v>
      </c>
      <c r="G60" s="6">
        <v>20000</v>
      </c>
      <c r="H60" s="15">
        <v>42038</v>
      </c>
      <c r="I60" t="str">
        <f t="shared" si="0"/>
        <v>360G-Gulbenkian-Royal-Court-Theatre-English-Stage-Company</v>
      </c>
      <c r="J60" t="s">
        <v>68</v>
      </c>
      <c r="K60" s="4" t="s">
        <v>436</v>
      </c>
      <c r="L60" s="4" t="s">
        <v>15</v>
      </c>
      <c r="M60" s="1" t="s">
        <v>193</v>
      </c>
      <c r="N60" t="s">
        <v>16</v>
      </c>
    </row>
    <row r="61" spans="1:14" x14ac:dyDescent="0.35">
      <c r="A61" s="1" t="s">
        <v>307</v>
      </c>
      <c r="B61" s="1" t="s">
        <v>69</v>
      </c>
      <c r="C61" s="21" t="s">
        <v>487</v>
      </c>
      <c r="D61" s="1" t="s">
        <v>17</v>
      </c>
      <c r="E61" s="6">
        <v>20000</v>
      </c>
      <c r="F61" s="6">
        <v>20000</v>
      </c>
      <c r="G61" s="6">
        <v>20000</v>
      </c>
      <c r="H61" s="15">
        <v>42038</v>
      </c>
      <c r="I61" t="str">
        <f t="shared" si="0"/>
        <v>360G-Gulbenkian-Contact-Manchester-Young-Peoples-Theatre-Ltd</v>
      </c>
      <c r="J61" t="s">
        <v>69</v>
      </c>
      <c r="K61" s="4" t="s">
        <v>436</v>
      </c>
      <c r="L61" s="4" t="s">
        <v>15</v>
      </c>
      <c r="M61" s="1" t="s">
        <v>193</v>
      </c>
      <c r="N61" t="s">
        <v>16</v>
      </c>
    </row>
    <row r="62" spans="1:14" x14ac:dyDescent="0.35">
      <c r="A62" s="1" t="s">
        <v>308</v>
      </c>
      <c r="B62" s="1" t="s">
        <v>70</v>
      </c>
      <c r="C62" s="21" t="s">
        <v>487</v>
      </c>
      <c r="D62" s="1" t="s">
        <v>17</v>
      </c>
      <c r="E62" s="6">
        <v>20000</v>
      </c>
      <c r="F62" s="6">
        <v>20000</v>
      </c>
      <c r="G62" s="6">
        <v>20000</v>
      </c>
      <c r="H62" s="15">
        <v>42038</v>
      </c>
      <c r="I62" t="str">
        <f t="shared" si="0"/>
        <v>360G-Gulbenkian-Artangel</v>
      </c>
      <c r="J62" t="s">
        <v>70</v>
      </c>
      <c r="K62" s="4" t="s">
        <v>436</v>
      </c>
      <c r="L62" s="4" t="s">
        <v>15</v>
      </c>
      <c r="M62" s="1" t="s">
        <v>193</v>
      </c>
      <c r="N62" t="s">
        <v>16</v>
      </c>
    </row>
    <row r="63" spans="1:14" x14ac:dyDescent="0.35">
      <c r="A63" s="1" t="s">
        <v>309</v>
      </c>
      <c r="B63" s="1" t="s">
        <v>71</v>
      </c>
      <c r="C63" s="21" t="s">
        <v>487</v>
      </c>
      <c r="D63" s="1" t="s">
        <v>17</v>
      </c>
      <c r="E63" s="6">
        <v>20000</v>
      </c>
      <c r="F63" s="6">
        <v>20000</v>
      </c>
      <c r="G63" s="6">
        <v>20000</v>
      </c>
      <c r="H63" s="15">
        <v>42038</v>
      </c>
      <c r="I63" t="str">
        <f t="shared" si="0"/>
        <v>360G-Gulbenkian-Entelechy-Arts-Limited</v>
      </c>
      <c r="J63" t="s">
        <v>71</v>
      </c>
      <c r="K63" s="4" t="s">
        <v>436</v>
      </c>
      <c r="L63" s="4" t="s">
        <v>15</v>
      </c>
      <c r="M63" s="1" t="s">
        <v>193</v>
      </c>
      <c r="N63" t="s">
        <v>16</v>
      </c>
    </row>
    <row r="64" spans="1:14" x14ac:dyDescent="0.35">
      <c r="A64" s="1" t="s">
        <v>310</v>
      </c>
      <c r="B64" s="1" t="s">
        <v>72</v>
      </c>
      <c r="C64" s="21" t="s">
        <v>487</v>
      </c>
      <c r="D64" s="1" t="s">
        <v>17</v>
      </c>
      <c r="E64" s="6">
        <v>20000</v>
      </c>
      <c r="F64" s="6">
        <v>20000</v>
      </c>
      <c r="G64" s="6">
        <v>20000</v>
      </c>
      <c r="H64" s="15">
        <v>42038</v>
      </c>
      <c r="I64" t="str">
        <f t="shared" si="0"/>
        <v>360G-Gulbenkian-Geese-Theatre-Company</v>
      </c>
      <c r="J64" t="s">
        <v>72</v>
      </c>
      <c r="K64" s="4" t="s">
        <v>436</v>
      </c>
      <c r="L64" s="4" t="s">
        <v>15</v>
      </c>
      <c r="M64" s="1" t="s">
        <v>193</v>
      </c>
      <c r="N64" t="s">
        <v>16</v>
      </c>
    </row>
    <row r="65" spans="1:14" x14ac:dyDescent="0.35">
      <c r="A65" s="1" t="s">
        <v>311</v>
      </c>
      <c r="B65" s="1" t="s">
        <v>25</v>
      </c>
      <c r="C65" s="21" t="s">
        <v>73</v>
      </c>
      <c r="D65" s="1" t="s">
        <v>17</v>
      </c>
      <c r="E65" s="6">
        <v>60000</v>
      </c>
      <c r="F65" s="6">
        <v>60000</v>
      </c>
      <c r="G65" s="6">
        <v>60000</v>
      </c>
      <c r="H65" s="15">
        <v>42066</v>
      </c>
      <c r="I65" t="str">
        <f t="shared" si="0"/>
        <v>360G-Gulbenkian-Homeless-Link</v>
      </c>
      <c r="J65" t="s">
        <v>25</v>
      </c>
      <c r="K65" s="4" t="s">
        <v>436</v>
      </c>
      <c r="L65" s="4" t="s">
        <v>15</v>
      </c>
      <c r="M65" s="1" t="s">
        <v>196</v>
      </c>
      <c r="N65" t="s">
        <v>16</v>
      </c>
    </row>
    <row r="66" spans="1:14" x14ac:dyDescent="0.35">
      <c r="A66" s="1" t="s">
        <v>312</v>
      </c>
      <c r="B66" s="1" t="s">
        <v>74</v>
      </c>
      <c r="C66" s="21" t="s">
        <v>75</v>
      </c>
      <c r="D66" s="1" t="s">
        <v>17</v>
      </c>
      <c r="E66" s="6">
        <v>7000</v>
      </c>
      <c r="F66" s="6">
        <v>7000</v>
      </c>
      <c r="G66" s="6">
        <v>7000</v>
      </c>
      <c r="H66" s="15">
        <v>42095</v>
      </c>
      <c r="I66" t="str">
        <f t="shared" si="0"/>
        <v>360G-Gulbenkian-The-Age-of-No-Retirement</v>
      </c>
      <c r="J66" t="s">
        <v>74</v>
      </c>
      <c r="K66" s="4" t="s">
        <v>436</v>
      </c>
      <c r="L66" s="4" t="s">
        <v>15</v>
      </c>
      <c r="M66" s="1" t="s">
        <v>14</v>
      </c>
      <c r="N66" t="s">
        <v>16</v>
      </c>
    </row>
    <row r="67" spans="1:14" s="4" customFormat="1" x14ac:dyDescent="0.35">
      <c r="A67" s="1" t="s">
        <v>313</v>
      </c>
      <c r="B67" s="3" t="s">
        <v>231</v>
      </c>
      <c r="C67" s="21" t="s">
        <v>233</v>
      </c>
      <c r="D67" s="3" t="s">
        <v>17</v>
      </c>
      <c r="E67" s="7">
        <v>17000</v>
      </c>
      <c r="F67" s="7">
        <v>17000</v>
      </c>
      <c r="G67" s="7">
        <v>17000</v>
      </c>
      <c r="H67" s="16">
        <v>42066</v>
      </c>
      <c r="I67" t="str">
        <f t="shared" ref="I67:I130" si="1">CONCATENATE("360G-Gulbenkian-"&amp;SUBSTITUTE(SUBSTITUTE(SUBSTITUTE(SUBSTITUTE(SUBSTITUTE(SUBSTITUTE(SUBSTITUTE(SUBSTITUTE(SUBSTITUTE(J67," ","-"),"(",""),")",""),"'",""),",",""),"[",""),"]",""),"/",""),"’",""))</f>
        <v>360G-Gulbenkian-Creative-Multilingualism-Day--Free-Word-Centre</v>
      </c>
      <c r="J67" t="s">
        <v>231</v>
      </c>
      <c r="K67" s="4" t="s">
        <v>436</v>
      </c>
      <c r="L67" s="4" t="s">
        <v>15</v>
      </c>
      <c r="M67" s="3" t="s">
        <v>196</v>
      </c>
      <c r="N67" s="4" t="s">
        <v>16</v>
      </c>
    </row>
    <row r="68" spans="1:14" s="4" customFormat="1" x14ac:dyDescent="0.35">
      <c r="A68" s="1" t="s">
        <v>314</v>
      </c>
      <c r="B68" s="3" t="s">
        <v>232</v>
      </c>
      <c r="C68" s="21" t="s">
        <v>234</v>
      </c>
      <c r="D68" s="3" t="s">
        <v>17</v>
      </c>
      <c r="E68" s="7">
        <v>19000</v>
      </c>
      <c r="F68" s="7">
        <v>19000</v>
      </c>
      <c r="G68" s="7">
        <v>19000</v>
      </c>
      <c r="H68" s="16">
        <v>42067</v>
      </c>
      <c r="I68" t="str">
        <f t="shared" si="1"/>
        <v>360G-Gulbenkian-Kings-Cultural-Institute-Kings-College-London</v>
      </c>
      <c r="J68" t="s">
        <v>232</v>
      </c>
      <c r="K68" s="4" t="s">
        <v>436</v>
      </c>
      <c r="L68" s="4" t="s">
        <v>15</v>
      </c>
      <c r="M68" s="3" t="s">
        <v>196</v>
      </c>
      <c r="N68" s="4" t="s">
        <v>16</v>
      </c>
    </row>
    <row r="69" spans="1:14" s="4" customFormat="1" x14ac:dyDescent="0.35">
      <c r="A69" s="1" t="s">
        <v>315</v>
      </c>
      <c r="B69" s="1" t="s">
        <v>76</v>
      </c>
      <c r="C69" s="21" t="s">
        <v>77</v>
      </c>
      <c r="D69" s="1" t="s">
        <v>17</v>
      </c>
      <c r="E69" s="6">
        <v>13350</v>
      </c>
      <c r="F69" s="6">
        <v>13350</v>
      </c>
      <c r="G69" s="6">
        <v>13350</v>
      </c>
      <c r="H69" s="15">
        <v>42066</v>
      </c>
      <c r="I69" t="str">
        <f t="shared" si="1"/>
        <v>360G-Gulbenkian-Collaborate-Institute</v>
      </c>
      <c r="J69" t="s">
        <v>76</v>
      </c>
      <c r="K69" s="4" t="s">
        <v>436</v>
      </c>
      <c r="L69" s="4" t="s">
        <v>15</v>
      </c>
      <c r="M69" s="1" t="s">
        <v>188</v>
      </c>
      <c r="N69" t="s">
        <v>16</v>
      </c>
    </row>
    <row r="70" spans="1:14" x14ac:dyDescent="0.35">
      <c r="A70" s="1" t="s">
        <v>316</v>
      </c>
      <c r="B70" s="1" t="s">
        <v>28</v>
      </c>
      <c r="C70" s="21" t="s">
        <v>78</v>
      </c>
      <c r="D70" s="1" t="s">
        <v>17</v>
      </c>
      <c r="E70" s="6">
        <v>10000</v>
      </c>
      <c r="F70" s="6">
        <v>10000</v>
      </c>
      <c r="G70" s="6">
        <v>10000</v>
      </c>
      <c r="H70" s="15">
        <v>42066</v>
      </c>
      <c r="I70" t="str">
        <f t="shared" si="1"/>
        <v>360G-Gulbenkian-Social-Innovation-Exchange</v>
      </c>
      <c r="J70" t="s">
        <v>28</v>
      </c>
      <c r="K70" s="4" t="s">
        <v>436</v>
      </c>
      <c r="L70" s="4" t="s">
        <v>15</v>
      </c>
      <c r="M70" s="1" t="s">
        <v>188</v>
      </c>
      <c r="N70" t="s">
        <v>16</v>
      </c>
    </row>
    <row r="71" spans="1:14" x14ac:dyDescent="0.35">
      <c r="A71" s="1" t="s">
        <v>317</v>
      </c>
      <c r="B71" s="3" t="s">
        <v>81</v>
      </c>
      <c r="C71" s="22" t="s">
        <v>234</v>
      </c>
      <c r="D71" s="3" t="s">
        <v>17</v>
      </c>
      <c r="E71" s="7">
        <v>19000</v>
      </c>
      <c r="F71" s="7">
        <v>19000</v>
      </c>
      <c r="G71" s="7">
        <v>19000</v>
      </c>
      <c r="H71" s="16">
        <v>42178</v>
      </c>
      <c r="I71" t="str">
        <f t="shared" si="1"/>
        <v>360G-Gulbenkian-Kings-Cultural-Institute</v>
      </c>
      <c r="J71" t="s">
        <v>81</v>
      </c>
      <c r="K71" s="4" t="s">
        <v>436</v>
      </c>
      <c r="L71" s="4" t="s">
        <v>15</v>
      </c>
      <c r="M71" s="3" t="s">
        <v>197</v>
      </c>
      <c r="N71" s="4" t="s">
        <v>16</v>
      </c>
    </row>
    <row r="72" spans="1:14" x14ac:dyDescent="0.35">
      <c r="A72" s="1" t="s">
        <v>318</v>
      </c>
      <c r="B72" s="1" t="s">
        <v>82</v>
      </c>
      <c r="C72" s="21" t="s">
        <v>83</v>
      </c>
      <c r="D72" s="1" t="s">
        <v>17</v>
      </c>
      <c r="E72" s="6">
        <v>35000</v>
      </c>
      <c r="F72" s="6">
        <v>35000</v>
      </c>
      <c r="G72" s="6">
        <v>35000</v>
      </c>
      <c r="H72" s="15">
        <v>42152</v>
      </c>
      <c r="I72" t="str">
        <f t="shared" si="1"/>
        <v>360G-Gulbenkian-A-Voice-of-My-Own</v>
      </c>
      <c r="J72" t="s">
        <v>82</v>
      </c>
      <c r="K72" s="4" t="s">
        <v>436</v>
      </c>
      <c r="L72" s="4" t="s">
        <v>15</v>
      </c>
      <c r="M72" s="1" t="s">
        <v>193</v>
      </c>
      <c r="N72" t="s">
        <v>16</v>
      </c>
    </row>
    <row r="73" spans="1:14" x14ac:dyDescent="0.35">
      <c r="A73" s="1" t="s">
        <v>319</v>
      </c>
      <c r="B73" s="1" t="s">
        <v>95</v>
      </c>
      <c r="C73" s="21" t="s">
        <v>96</v>
      </c>
      <c r="D73" s="1" t="s">
        <v>17</v>
      </c>
      <c r="E73" s="6">
        <v>50000</v>
      </c>
      <c r="F73" s="6">
        <v>50000</v>
      </c>
      <c r="G73" s="6">
        <v>50000</v>
      </c>
      <c r="H73" s="15">
        <v>42339</v>
      </c>
      <c r="I73" t="str">
        <f t="shared" si="1"/>
        <v>360G-Gulbenkian-A-Restless-Art</v>
      </c>
      <c r="J73" t="s">
        <v>95</v>
      </c>
      <c r="K73" s="4" t="s">
        <v>436</v>
      </c>
      <c r="L73" s="4" t="s">
        <v>15</v>
      </c>
      <c r="M73" s="1" t="s">
        <v>186</v>
      </c>
      <c r="N73" t="s">
        <v>16</v>
      </c>
    </row>
    <row r="74" spans="1:14" x14ac:dyDescent="0.35">
      <c r="A74" s="1" t="s">
        <v>320</v>
      </c>
      <c r="B74" s="1" t="s">
        <v>105</v>
      </c>
      <c r="C74" s="21" t="s">
        <v>106</v>
      </c>
      <c r="D74" s="1" t="s">
        <v>17</v>
      </c>
      <c r="E74" s="6">
        <v>20000</v>
      </c>
      <c r="F74" s="6">
        <v>20000</v>
      </c>
      <c r="G74" s="6">
        <v>20000</v>
      </c>
      <c r="H74" s="15">
        <v>42323</v>
      </c>
      <c r="I74" t="str">
        <f t="shared" si="1"/>
        <v>360G-Gulbenkian-Bright-Purpose</v>
      </c>
      <c r="J74" t="s">
        <v>105</v>
      </c>
      <c r="K74" s="4" t="s">
        <v>436</v>
      </c>
      <c r="L74" s="4" t="s">
        <v>15</v>
      </c>
      <c r="M74" s="1" t="s">
        <v>14</v>
      </c>
      <c r="N74" t="s">
        <v>16</v>
      </c>
    </row>
    <row r="75" spans="1:14" x14ac:dyDescent="0.35">
      <c r="A75" s="1" t="s">
        <v>321</v>
      </c>
      <c r="B75" s="1" t="s">
        <v>48</v>
      </c>
      <c r="C75" s="21" t="s">
        <v>451</v>
      </c>
      <c r="D75" s="1" t="s">
        <v>17</v>
      </c>
      <c r="E75" s="6">
        <v>20000</v>
      </c>
      <c r="F75" s="6">
        <v>20000</v>
      </c>
      <c r="G75" s="6">
        <v>20000</v>
      </c>
      <c r="H75" s="15">
        <v>42178</v>
      </c>
      <c r="I75" t="str">
        <f t="shared" si="1"/>
        <v>360G-Gulbenkian-FOAM</v>
      </c>
      <c r="J75" t="s">
        <v>48</v>
      </c>
      <c r="K75" s="4" t="s">
        <v>436</v>
      </c>
      <c r="L75" s="4" t="s">
        <v>15</v>
      </c>
      <c r="M75" s="1" t="s">
        <v>189</v>
      </c>
      <c r="N75" t="s">
        <v>16</v>
      </c>
    </row>
    <row r="76" spans="1:14" x14ac:dyDescent="0.35">
      <c r="A76" s="1" t="s">
        <v>322</v>
      </c>
      <c r="B76" s="1" t="s">
        <v>84</v>
      </c>
      <c r="C76" s="21" t="s">
        <v>452</v>
      </c>
      <c r="D76" s="1" t="s">
        <v>17</v>
      </c>
      <c r="E76" s="6">
        <v>18000</v>
      </c>
      <c r="F76" s="6">
        <v>18000</v>
      </c>
      <c r="G76" s="6">
        <v>18000</v>
      </c>
      <c r="H76" s="15">
        <v>42178</v>
      </c>
      <c r="I76" t="str">
        <f t="shared" si="1"/>
        <v>360G-Gulbenkian-Institute-for-Chartered-Accountants-in-England-and-Wales</v>
      </c>
      <c r="J76" t="s">
        <v>84</v>
      </c>
      <c r="K76" s="4" t="s">
        <v>436</v>
      </c>
      <c r="L76" s="4" t="s">
        <v>15</v>
      </c>
      <c r="M76" s="1" t="s">
        <v>189</v>
      </c>
      <c r="N76" t="s">
        <v>16</v>
      </c>
    </row>
    <row r="77" spans="1:14" s="4" customFormat="1" x14ac:dyDescent="0.35">
      <c r="A77" s="1" t="s">
        <v>323</v>
      </c>
      <c r="B77" s="1" t="s">
        <v>85</v>
      </c>
      <c r="C77" s="21" t="s">
        <v>453</v>
      </c>
      <c r="D77" s="1" t="s">
        <v>17</v>
      </c>
      <c r="E77" s="6">
        <v>15000</v>
      </c>
      <c r="F77" s="6">
        <v>15000</v>
      </c>
      <c r="G77" s="6">
        <v>15000</v>
      </c>
      <c r="H77" s="15">
        <v>42178</v>
      </c>
      <c r="I77" t="str">
        <f t="shared" si="1"/>
        <v>360G-Gulbenkian-The-Ecology-Trust</v>
      </c>
      <c r="J77" t="s">
        <v>85</v>
      </c>
      <c r="K77" s="4" t="s">
        <v>436</v>
      </c>
      <c r="L77" s="4" t="s">
        <v>15</v>
      </c>
      <c r="M77" s="1" t="s">
        <v>189</v>
      </c>
      <c r="N77" t="s">
        <v>16</v>
      </c>
    </row>
    <row r="78" spans="1:14" x14ac:dyDescent="0.35">
      <c r="A78" s="1" t="s">
        <v>324</v>
      </c>
      <c r="B78" s="1" t="s">
        <v>86</v>
      </c>
      <c r="C78" s="21" t="s">
        <v>454</v>
      </c>
      <c r="D78" s="1" t="s">
        <v>17</v>
      </c>
      <c r="E78" s="6">
        <v>18000</v>
      </c>
      <c r="F78" s="6">
        <v>18000</v>
      </c>
      <c r="G78" s="6">
        <v>18000</v>
      </c>
      <c r="H78" s="15">
        <v>42178</v>
      </c>
      <c r="I78" t="str">
        <f t="shared" si="1"/>
        <v>360G-Gulbenkian-Champollian</v>
      </c>
      <c r="J78" t="s">
        <v>86</v>
      </c>
      <c r="K78" s="4" t="s">
        <v>436</v>
      </c>
      <c r="L78" s="4" t="s">
        <v>15</v>
      </c>
      <c r="M78" s="1" t="s">
        <v>188</v>
      </c>
      <c r="N78" t="s">
        <v>16</v>
      </c>
    </row>
    <row r="79" spans="1:14" x14ac:dyDescent="0.35">
      <c r="A79" s="1" t="s">
        <v>325</v>
      </c>
      <c r="B79" s="1" t="s">
        <v>87</v>
      </c>
      <c r="C79" s="21" t="s">
        <v>455</v>
      </c>
      <c r="D79" s="1" t="s">
        <v>17</v>
      </c>
      <c r="E79" s="6">
        <v>20000</v>
      </c>
      <c r="F79" s="6">
        <v>20000</v>
      </c>
      <c r="G79" s="6">
        <v>20000</v>
      </c>
      <c r="H79" s="15">
        <v>42178</v>
      </c>
      <c r="I79" t="str">
        <f t="shared" si="1"/>
        <v>360G-Gulbenkian-Civic-Role-Kings-College-London</v>
      </c>
      <c r="J79" t="s">
        <v>87</v>
      </c>
      <c r="K79" s="4" t="s">
        <v>436</v>
      </c>
      <c r="L79" s="4" t="s">
        <v>15</v>
      </c>
      <c r="M79" s="1" t="s">
        <v>188</v>
      </c>
      <c r="N79" t="s">
        <v>16</v>
      </c>
    </row>
    <row r="80" spans="1:14" x14ac:dyDescent="0.35">
      <c r="A80" s="1" t="s">
        <v>326</v>
      </c>
      <c r="B80" s="1" t="s">
        <v>35</v>
      </c>
      <c r="C80" s="21" t="s">
        <v>88</v>
      </c>
      <c r="D80" s="1" t="s">
        <v>17</v>
      </c>
      <c r="E80" s="6">
        <v>20000</v>
      </c>
      <c r="F80" s="6">
        <v>20000</v>
      </c>
      <c r="G80" s="6">
        <v>20000</v>
      </c>
      <c r="H80" s="15">
        <v>42223</v>
      </c>
      <c r="I80" t="str">
        <f t="shared" si="1"/>
        <v>360G-Gulbenkian-Streetwise-Opera</v>
      </c>
      <c r="J80" t="s">
        <v>35</v>
      </c>
      <c r="K80" s="4" t="s">
        <v>436</v>
      </c>
      <c r="L80" s="4" t="s">
        <v>15</v>
      </c>
      <c r="M80" s="1" t="s">
        <v>193</v>
      </c>
      <c r="N80" t="s">
        <v>16</v>
      </c>
    </row>
    <row r="81" spans="1:14" x14ac:dyDescent="0.35">
      <c r="A81" s="1" t="s">
        <v>327</v>
      </c>
      <c r="B81" s="1" t="s">
        <v>44</v>
      </c>
      <c r="C81" s="21" t="s">
        <v>90</v>
      </c>
      <c r="D81" s="1" t="s">
        <v>17</v>
      </c>
      <c r="E81" s="6">
        <v>52000</v>
      </c>
      <c r="F81" s="6">
        <v>52000</v>
      </c>
      <c r="G81" s="6">
        <v>52000</v>
      </c>
      <c r="H81" s="15">
        <v>42257</v>
      </c>
      <c r="I81" t="str">
        <f t="shared" si="1"/>
        <v>360G-Gulbenkian-Marine-Conservation-Society</v>
      </c>
      <c r="J81" t="s">
        <v>44</v>
      </c>
      <c r="K81" s="4" t="s">
        <v>436</v>
      </c>
      <c r="L81" s="4" t="s">
        <v>15</v>
      </c>
      <c r="M81" s="1" t="s">
        <v>189</v>
      </c>
      <c r="N81" t="s">
        <v>16</v>
      </c>
    </row>
    <row r="82" spans="1:14" x14ac:dyDescent="0.35">
      <c r="A82" s="1" t="s">
        <v>328</v>
      </c>
      <c r="B82" s="1" t="s">
        <v>40</v>
      </c>
      <c r="C82" s="21" t="s">
        <v>488</v>
      </c>
      <c r="D82" s="1" t="s">
        <v>17</v>
      </c>
      <c r="E82" s="6">
        <v>40000</v>
      </c>
      <c r="F82" s="6">
        <v>40000</v>
      </c>
      <c r="G82" s="6">
        <v>40000</v>
      </c>
      <c r="H82" s="15">
        <v>42257</v>
      </c>
      <c r="I82" t="str">
        <f t="shared" si="1"/>
        <v>360G-Gulbenkian-Client-Earth</v>
      </c>
      <c r="J82" t="s">
        <v>40</v>
      </c>
      <c r="K82" s="4" t="s">
        <v>436</v>
      </c>
      <c r="L82" s="4" t="s">
        <v>15</v>
      </c>
      <c r="M82" s="1" t="s">
        <v>189</v>
      </c>
      <c r="N82" t="s">
        <v>16</v>
      </c>
    </row>
    <row r="83" spans="1:14" x14ac:dyDescent="0.35">
      <c r="A83" s="1" t="s">
        <v>329</v>
      </c>
      <c r="B83" s="3" t="s">
        <v>89</v>
      </c>
      <c r="C83" s="21" t="s">
        <v>245</v>
      </c>
      <c r="D83" s="3" t="s">
        <v>17</v>
      </c>
      <c r="E83" s="7">
        <v>7000</v>
      </c>
      <c r="F83" s="7">
        <v>7000</v>
      </c>
      <c r="G83" s="7">
        <v>7000</v>
      </c>
      <c r="H83" s="16">
        <v>42228</v>
      </c>
      <c r="I83" t="str">
        <f t="shared" si="1"/>
        <v>360G-Gulbenkian-Artsadmin</v>
      </c>
      <c r="J83" t="s">
        <v>89</v>
      </c>
      <c r="K83" s="4" t="s">
        <v>436</v>
      </c>
      <c r="L83" s="4" t="s">
        <v>15</v>
      </c>
      <c r="M83" s="3" t="s">
        <v>193</v>
      </c>
      <c r="N83" s="4" t="s">
        <v>16</v>
      </c>
    </row>
    <row r="84" spans="1:14" s="4" customFormat="1" x14ac:dyDescent="0.35">
      <c r="A84" s="1" t="s">
        <v>330</v>
      </c>
      <c r="B84" s="3" t="s">
        <v>91</v>
      </c>
      <c r="C84" s="21" t="s">
        <v>489</v>
      </c>
      <c r="D84" s="3" t="s">
        <v>17</v>
      </c>
      <c r="E84" s="7">
        <v>13500</v>
      </c>
      <c r="F84" s="7">
        <v>13500</v>
      </c>
      <c r="G84" s="7">
        <v>13500</v>
      </c>
      <c r="H84" s="16">
        <v>42430</v>
      </c>
      <c r="I84" t="str">
        <f t="shared" si="1"/>
        <v>360G-Gulbenkian-Age-&amp;-Opportunity-Ireland</v>
      </c>
      <c r="J84" t="s">
        <v>91</v>
      </c>
      <c r="K84" s="4" t="s">
        <v>436</v>
      </c>
      <c r="L84" s="4" t="s">
        <v>15</v>
      </c>
      <c r="M84" s="3" t="s">
        <v>191</v>
      </c>
      <c r="N84" s="4" t="s">
        <v>16</v>
      </c>
    </row>
    <row r="85" spans="1:14" s="4" customFormat="1" x14ac:dyDescent="0.35">
      <c r="A85" s="1" t="s">
        <v>331</v>
      </c>
      <c r="B85" s="3" t="s">
        <v>59</v>
      </c>
      <c r="C85" s="21" t="s">
        <v>235</v>
      </c>
      <c r="D85" s="3" t="s">
        <v>17</v>
      </c>
      <c r="E85" s="7">
        <v>70000</v>
      </c>
      <c r="F85" s="7">
        <v>70000</v>
      </c>
      <c r="G85" s="7">
        <v>70000</v>
      </c>
      <c r="H85" s="16">
        <v>42320</v>
      </c>
      <c r="I85" t="str">
        <f t="shared" si="1"/>
        <v>360G-Gulbenkian-Walled-City-Music</v>
      </c>
      <c r="J85" t="s">
        <v>59</v>
      </c>
      <c r="K85" s="4" t="s">
        <v>436</v>
      </c>
      <c r="L85" s="4" t="s">
        <v>15</v>
      </c>
      <c r="M85" s="3" t="s">
        <v>193</v>
      </c>
      <c r="N85" s="4" t="s">
        <v>16</v>
      </c>
    </row>
    <row r="86" spans="1:14" s="4" customFormat="1" x14ac:dyDescent="0.35">
      <c r="A86" s="1" t="s">
        <v>332</v>
      </c>
      <c r="B86" s="3" t="s">
        <v>72</v>
      </c>
      <c r="C86" s="21" t="s">
        <v>236</v>
      </c>
      <c r="D86" s="3" t="s">
        <v>17</v>
      </c>
      <c r="E86" s="7">
        <v>59000</v>
      </c>
      <c r="F86" s="7">
        <v>59000</v>
      </c>
      <c r="G86" s="7">
        <v>59000</v>
      </c>
      <c r="H86" s="16">
        <v>42320</v>
      </c>
      <c r="I86" t="str">
        <f t="shared" si="1"/>
        <v>360G-Gulbenkian-Geese-Theatre-Company</v>
      </c>
      <c r="J86" t="s">
        <v>72</v>
      </c>
      <c r="K86" s="4" t="s">
        <v>436</v>
      </c>
      <c r="L86" s="4" t="s">
        <v>15</v>
      </c>
      <c r="M86" s="3" t="s">
        <v>193</v>
      </c>
      <c r="N86" s="4" t="s">
        <v>16</v>
      </c>
    </row>
    <row r="87" spans="1:14" x14ac:dyDescent="0.35">
      <c r="A87" s="1" t="s">
        <v>333</v>
      </c>
      <c r="B87" s="1" t="s">
        <v>67</v>
      </c>
      <c r="C87" s="21" t="s">
        <v>490</v>
      </c>
      <c r="D87" s="1" t="s">
        <v>17</v>
      </c>
      <c r="E87" s="6">
        <v>102000</v>
      </c>
      <c r="F87" s="6">
        <v>102000</v>
      </c>
      <c r="G87" s="6">
        <v>102000</v>
      </c>
      <c r="H87" s="15">
        <v>42309</v>
      </c>
      <c r="I87" t="str">
        <f t="shared" si="1"/>
        <v>360G-Gulbenkian-National-Theatre-of-Scotland</v>
      </c>
      <c r="J87" t="s">
        <v>67</v>
      </c>
      <c r="K87" s="4" t="s">
        <v>436</v>
      </c>
      <c r="L87" s="4" t="s">
        <v>15</v>
      </c>
      <c r="M87" s="1" t="s">
        <v>193</v>
      </c>
      <c r="N87" t="s">
        <v>16</v>
      </c>
    </row>
    <row r="88" spans="1:14" x14ac:dyDescent="0.35">
      <c r="A88" s="1" t="s">
        <v>334</v>
      </c>
      <c r="B88" s="3" t="s">
        <v>94</v>
      </c>
      <c r="C88" s="21" t="s">
        <v>504</v>
      </c>
      <c r="D88" s="1" t="s">
        <v>17</v>
      </c>
      <c r="E88" s="6">
        <v>7400</v>
      </c>
      <c r="F88" s="6">
        <v>7400</v>
      </c>
      <c r="G88" s="6">
        <v>7400</v>
      </c>
      <c r="H88" s="15">
        <v>42323</v>
      </c>
      <c r="I88" t="str">
        <f t="shared" si="1"/>
        <v>360G-Gulbenkian-European-Cultural-Foundation-ECF</v>
      </c>
      <c r="J88" t="s">
        <v>94</v>
      </c>
      <c r="K88" s="4" t="s">
        <v>436</v>
      </c>
      <c r="L88" s="4" t="s">
        <v>15</v>
      </c>
      <c r="M88" s="1" t="s">
        <v>188</v>
      </c>
      <c r="N88" t="s">
        <v>16</v>
      </c>
    </row>
    <row r="89" spans="1:14" x14ac:dyDescent="0.35">
      <c r="A89" s="1" t="s">
        <v>335</v>
      </c>
      <c r="B89" s="1" t="s">
        <v>46</v>
      </c>
      <c r="C89" s="21" t="s">
        <v>107</v>
      </c>
      <c r="D89" s="1" t="s">
        <v>17</v>
      </c>
      <c r="E89" s="6">
        <v>150000</v>
      </c>
      <c r="F89" s="6">
        <v>150000</v>
      </c>
      <c r="G89" s="6">
        <v>150000</v>
      </c>
      <c r="H89" s="15">
        <v>42320</v>
      </c>
      <c r="I89" t="str">
        <f t="shared" si="1"/>
        <v>360G-Gulbenkian-Zoological-Society-of-London</v>
      </c>
      <c r="J89" t="s">
        <v>46</v>
      </c>
      <c r="K89" s="4" t="s">
        <v>436</v>
      </c>
      <c r="L89" s="4" t="s">
        <v>15</v>
      </c>
      <c r="M89" s="1" t="s">
        <v>189</v>
      </c>
      <c r="N89" t="s">
        <v>16</v>
      </c>
    </row>
    <row r="90" spans="1:14" x14ac:dyDescent="0.35">
      <c r="A90" s="1" t="s">
        <v>336</v>
      </c>
      <c r="B90" s="3" t="s">
        <v>61</v>
      </c>
      <c r="C90" s="21" t="s">
        <v>503</v>
      </c>
      <c r="D90" s="1" t="s">
        <v>17</v>
      </c>
      <c r="E90" s="6">
        <v>72000</v>
      </c>
      <c r="F90" s="6">
        <v>72000</v>
      </c>
      <c r="G90" s="6">
        <v>72000</v>
      </c>
      <c r="H90" s="15">
        <v>42430</v>
      </c>
      <c r="I90" t="str">
        <f t="shared" si="1"/>
        <v>360G-Gulbenkian-North-Music-Trust</v>
      </c>
      <c r="J90" t="s">
        <v>61</v>
      </c>
      <c r="K90" s="4" t="s">
        <v>436</v>
      </c>
      <c r="L90" s="4" t="s">
        <v>15</v>
      </c>
      <c r="M90" s="1" t="s">
        <v>193</v>
      </c>
      <c r="N90" t="s">
        <v>16</v>
      </c>
    </row>
    <row r="91" spans="1:14" x14ac:dyDescent="0.35">
      <c r="A91" s="1" t="s">
        <v>337</v>
      </c>
      <c r="B91" s="1" t="s">
        <v>58</v>
      </c>
      <c r="C91" s="21" t="s">
        <v>491</v>
      </c>
      <c r="D91" s="1" t="s">
        <v>17</v>
      </c>
      <c r="E91" s="6">
        <v>22000</v>
      </c>
      <c r="F91" s="6">
        <v>22000</v>
      </c>
      <c r="G91" s="6">
        <v>22000</v>
      </c>
      <c r="H91" s="15">
        <v>42309</v>
      </c>
      <c r="I91" t="str">
        <f t="shared" si="1"/>
        <v>360G-Gulbenkian-Graeae-Theatre-Company</v>
      </c>
      <c r="J91" t="s">
        <v>58</v>
      </c>
      <c r="K91" s="4" t="s">
        <v>436</v>
      </c>
      <c r="L91" s="4" t="s">
        <v>15</v>
      </c>
      <c r="M91" s="1" t="s">
        <v>193</v>
      </c>
      <c r="N91" t="s">
        <v>16</v>
      </c>
    </row>
    <row r="92" spans="1:14" ht="29" x14ac:dyDescent="0.35">
      <c r="A92" s="1" t="s">
        <v>338</v>
      </c>
      <c r="B92" s="1" t="s">
        <v>69</v>
      </c>
      <c r="C92" s="23" t="s">
        <v>492</v>
      </c>
      <c r="D92" s="1" t="s">
        <v>17</v>
      </c>
      <c r="E92" s="6">
        <v>22000</v>
      </c>
      <c r="F92" s="6">
        <v>22000</v>
      </c>
      <c r="G92" s="6">
        <v>22000</v>
      </c>
      <c r="H92" s="15">
        <v>42290</v>
      </c>
      <c r="I92" t="str">
        <f t="shared" si="1"/>
        <v>360G-Gulbenkian-Contact-Manchester-Young-Peoples-Theatre-Ltd</v>
      </c>
      <c r="J92" t="s">
        <v>69</v>
      </c>
      <c r="K92" s="4" t="s">
        <v>436</v>
      </c>
      <c r="L92" s="4" t="s">
        <v>15</v>
      </c>
      <c r="M92" s="1" t="s">
        <v>193</v>
      </c>
      <c r="N92" t="s">
        <v>16</v>
      </c>
    </row>
    <row r="93" spans="1:14" x14ac:dyDescent="0.35">
      <c r="A93" s="1" t="s">
        <v>339</v>
      </c>
      <c r="B93" s="1" t="s">
        <v>68</v>
      </c>
      <c r="C93" s="21" t="s">
        <v>493</v>
      </c>
      <c r="D93" s="1" t="s">
        <v>17</v>
      </c>
      <c r="E93" s="6">
        <v>22000</v>
      </c>
      <c r="F93" s="6">
        <v>22000</v>
      </c>
      <c r="G93" s="6">
        <v>22000</v>
      </c>
      <c r="H93" s="15">
        <v>42309</v>
      </c>
      <c r="I93" t="str">
        <f t="shared" si="1"/>
        <v>360G-Gulbenkian-Royal-Court-Theatre-English-Stage-Company</v>
      </c>
      <c r="J93" t="s">
        <v>68</v>
      </c>
      <c r="K93" s="4" t="s">
        <v>436</v>
      </c>
      <c r="L93" s="4" t="s">
        <v>15</v>
      </c>
      <c r="M93" s="1" t="s">
        <v>193</v>
      </c>
      <c r="N93" t="s">
        <v>16</v>
      </c>
    </row>
    <row r="94" spans="1:14" x14ac:dyDescent="0.35">
      <c r="A94" s="1" t="s">
        <v>340</v>
      </c>
      <c r="B94" s="1" t="s">
        <v>97</v>
      </c>
      <c r="C94" s="21" t="s">
        <v>456</v>
      </c>
      <c r="D94" s="1" t="s">
        <v>17</v>
      </c>
      <c r="E94" s="6">
        <v>60000</v>
      </c>
      <c r="F94" s="6">
        <v>60000</v>
      </c>
      <c r="G94" s="6">
        <v>60000</v>
      </c>
      <c r="H94" s="15">
        <v>42320</v>
      </c>
      <c r="I94" t="str">
        <f t="shared" si="1"/>
        <v>360G-Gulbenkian-Innovation-Unit</v>
      </c>
      <c r="J94" t="s">
        <v>97</v>
      </c>
      <c r="K94" s="4" t="s">
        <v>436</v>
      </c>
      <c r="L94" s="4" t="s">
        <v>15</v>
      </c>
      <c r="M94" s="1" t="s">
        <v>14</v>
      </c>
      <c r="N94" t="s">
        <v>16</v>
      </c>
    </row>
    <row r="95" spans="1:14" x14ac:dyDescent="0.35">
      <c r="A95" s="1" t="s">
        <v>341</v>
      </c>
      <c r="B95" s="1" t="s">
        <v>99</v>
      </c>
      <c r="C95" s="21" t="s">
        <v>100</v>
      </c>
      <c r="D95" s="1" t="s">
        <v>17</v>
      </c>
      <c r="E95" s="6">
        <v>23500</v>
      </c>
      <c r="F95" s="6">
        <v>23500</v>
      </c>
      <c r="G95" s="6">
        <v>23500</v>
      </c>
      <c r="H95" s="15">
        <v>42320</v>
      </c>
      <c r="I95" t="str">
        <f t="shared" si="1"/>
        <v>360G-Gulbenkian-Manchester-Mind</v>
      </c>
      <c r="J95" t="s">
        <v>99</v>
      </c>
      <c r="K95" s="4" t="s">
        <v>436</v>
      </c>
      <c r="L95" s="4" t="s">
        <v>15</v>
      </c>
      <c r="M95" s="1" t="s">
        <v>14</v>
      </c>
      <c r="N95" t="s">
        <v>16</v>
      </c>
    </row>
    <row r="96" spans="1:14" x14ac:dyDescent="0.35">
      <c r="A96" s="1" t="s">
        <v>342</v>
      </c>
      <c r="B96" s="1" t="s">
        <v>98</v>
      </c>
      <c r="C96" s="24" t="s">
        <v>494</v>
      </c>
      <c r="D96" s="1" t="s">
        <v>17</v>
      </c>
      <c r="E96" s="6">
        <v>27000</v>
      </c>
      <c r="F96" s="6">
        <v>27000</v>
      </c>
      <c r="G96" s="6">
        <v>27000</v>
      </c>
      <c r="H96" s="15">
        <v>42339</v>
      </c>
      <c r="I96" t="str">
        <f t="shared" si="1"/>
        <v>360G-Gulbenkian-Cheshire-and-Wirral-NHS-Foundation-Trust</v>
      </c>
      <c r="J96" t="s">
        <v>98</v>
      </c>
      <c r="K96" s="4" t="s">
        <v>436</v>
      </c>
      <c r="L96" s="4" t="s">
        <v>15</v>
      </c>
      <c r="M96" s="1" t="s">
        <v>190</v>
      </c>
      <c r="N96" t="s">
        <v>16</v>
      </c>
    </row>
    <row r="97" spans="1:14" s="4" customFormat="1" x14ac:dyDescent="0.35">
      <c r="A97" s="1" t="s">
        <v>343</v>
      </c>
      <c r="B97" s="3" t="s">
        <v>92</v>
      </c>
      <c r="C97" s="21" t="s">
        <v>237</v>
      </c>
      <c r="D97" s="3" t="s">
        <v>17</v>
      </c>
      <c r="E97" s="7">
        <v>18000</v>
      </c>
      <c r="F97" s="7">
        <v>18000</v>
      </c>
      <c r="G97" s="7">
        <v>18000</v>
      </c>
      <c r="H97" s="16">
        <v>42320</v>
      </c>
      <c r="I97" t="str">
        <f t="shared" si="1"/>
        <v>360G-Gulbenkian-Beth-Johnson-Foundation</v>
      </c>
      <c r="J97" t="s">
        <v>92</v>
      </c>
      <c r="K97" s="4" t="s">
        <v>436</v>
      </c>
      <c r="L97" s="4" t="s">
        <v>15</v>
      </c>
      <c r="M97" s="3" t="s">
        <v>14</v>
      </c>
      <c r="N97" s="4" t="s">
        <v>16</v>
      </c>
    </row>
    <row r="98" spans="1:14" s="4" customFormat="1" x14ac:dyDescent="0.35">
      <c r="A98" s="1" t="s">
        <v>344</v>
      </c>
      <c r="B98" s="3" t="s">
        <v>93</v>
      </c>
      <c r="C98" s="21" t="s">
        <v>238</v>
      </c>
      <c r="D98" s="3" t="s">
        <v>17</v>
      </c>
      <c r="E98" s="7">
        <v>16000</v>
      </c>
      <c r="F98" s="7">
        <v>16000</v>
      </c>
      <c r="G98" s="7">
        <v>16000</v>
      </c>
      <c r="H98" s="16">
        <v>42320</v>
      </c>
      <c r="I98" t="str">
        <f t="shared" si="1"/>
        <v>360G-Gulbenkian-Centre-for-Policy-on-Ageing</v>
      </c>
      <c r="J98" t="s">
        <v>93</v>
      </c>
      <c r="K98" s="4" t="s">
        <v>436</v>
      </c>
      <c r="L98" s="4" t="s">
        <v>15</v>
      </c>
      <c r="M98" s="3" t="s">
        <v>14</v>
      </c>
      <c r="N98" s="4" t="s">
        <v>16</v>
      </c>
    </row>
    <row r="99" spans="1:14" x14ac:dyDescent="0.35">
      <c r="A99" s="1" t="s">
        <v>345</v>
      </c>
      <c r="B99" s="1" t="s">
        <v>101</v>
      </c>
      <c r="C99" s="21" t="s">
        <v>457</v>
      </c>
      <c r="D99" s="1" t="s">
        <v>17</v>
      </c>
      <c r="E99" s="6">
        <v>31000</v>
      </c>
      <c r="F99" s="6">
        <v>31000</v>
      </c>
      <c r="G99" s="6">
        <v>31000</v>
      </c>
      <c r="H99" s="15">
        <v>42320</v>
      </c>
      <c r="I99" t="str">
        <f t="shared" si="1"/>
        <v>360G-Gulbenkian-Positive-Ageing-Associates</v>
      </c>
      <c r="J99" t="s">
        <v>101</v>
      </c>
      <c r="K99" s="4" t="s">
        <v>436</v>
      </c>
      <c r="L99" s="4" t="s">
        <v>15</v>
      </c>
      <c r="M99" s="1" t="s">
        <v>14</v>
      </c>
      <c r="N99" t="s">
        <v>16</v>
      </c>
    </row>
    <row r="100" spans="1:14" x14ac:dyDescent="0.35">
      <c r="A100" s="1" t="s">
        <v>346</v>
      </c>
      <c r="B100" s="1" t="s">
        <v>102</v>
      </c>
      <c r="C100" s="21" t="s">
        <v>103</v>
      </c>
      <c r="D100" s="1" t="s">
        <v>17</v>
      </c>
      <c r="E100" s="6">
        <v>26000</v>
      </c>
      <c r="F100" s="6">
        <v>26000</v>
      </c>
      <c r="G100" s="6">
        <v>26000</v>
      </c>
      <c r="H100" s="15">
        <v>42309</v>
      </c>
      <c r="I100" t="str">
        <f t="shared" si="1"/>
        <v>360G-Gulbenkian-WEA-Scotland</v>
      </c>
      <c r="J100" t="s">
        <v>102</v>
      </c>
      <c r="K100" s="4" t="s">
        <v>436</v>
      </c>
      <c r="L100" s="4" t="s">
        <v>15</v>
      </c>
      <c r="M100" s="1" t="s">
        <v>14</v>
      </c>
      <c r="N100" t="s">
        <v>16</v>
      </c>
    </row>
    <row r="101" spans="1:14" s="4" customFormat="1" x14ac:dyDescent="0.35">
      <c r="A101" s="3" t="s">
        <v>347</v>
      </c>
      <c r="B101" s="3" t="s">
        <v>59</v>
      </c>
      <c r="C101" s="21" t="s">
        <v>458</v>
      </c>
      <c r="D101" s="3" t="s">
        <v>17</v>
      </c>
      <c r="E101" s="7">
        <v>7000</v>
      </c>
      <c r="F101" s="7">
        <v>7000</v>
      </c>
      <c r="G101" s="7">
        <v>7000</v>
      </c>
      <c r="H101" s="16">
        <v>42320</v>
      </c>
      <c r="I101" t="str">
        <f t="shared" si="1"/>
        <v>360G-Gulbenkian-Walled-City-Music</v>
      </c>
      <c r="J101" t="s">
        <v>59</v>
      </c>
      <c r="K101" s="4" t="s">
        <v>436</v>
      </c>
      <c r="L101" s="4" t="s">
        <v>15</v>
      </c>
      <c r="M101" s="3" t="s">
        <v>193</v>
      </c>
      <c r="N101" s="4" t="s">
        <v>16</v>
      </c>
    </row>
    <row r="102" spans="1:14" s="4" customFormat="1" x14ac:dyDescent="0.35">
      <c r="A102" s="3" t="s">
        <v>348</v>
      </c>
      <c r="B102" s="3" t="s">
        <v>72</v>
      </c>
      <c r="C102" s="21" t="s">
        <v>236</v>
      </c>
      <c r="D102" s="3" t="s">
        <v>17</v>
      </c>
      <c r="E102" s="7">
        <v>7000</v>
      </c>
      <c r="F102" s="7">
        <v>7000</v>
      </c>
      <c r="G102" s="7">
        <v>7000</v>
      </c>
      <c r="H102" s="16">
        <v>42320</v>
      </c>
      <c r="I102" t="str">
        <f t="shared" si="1"/>
        <v>360G-Gulbenkian-Geese-Theatre-Company</v>
      </c>
      <c r="J102" t="s">
        <v>72</v>
      </c>
      <c r="K102" s="4" t="s">
        <v>436</v>
      </c>
      <c r="L102" s="4" t="s">
        <v>15</v>
      </c>
      <c r="M102" s="3" t="s">
        <v>193</v>
      </c>
      <c r="N102" s="4" t="s">
        <v>16</v>
      </c>
    </row>
    <row r="103" spans="1:14" s="4" customFormat="1" x14ac:dyDescent="0.35">
      <c r="A103" s="3" t="s">
        <v>349</v>
      </c>
      <c r="B103" s="3" t="s">
        <v>63</v>
      </c>
      <c r="C103" s="21" t="s">
        <v>459</v>
      </c>
      <c r="D103" s="3" t="s">
        <v>17</v>
      </c>
      <c r="E103" s="7">
        <v>102000</v>
      </c>
      <c r="F103" s="7">
        <v>102000</v>
      </c>
      <c r="G103" s="7">
        <v>102000</v>
      </c>
      <c r="H103" s="16">
        <v>42320</v>
      </c>
      <c r="I103" t="str">
        <f t="shared" si="1"/>
        <v>360G-Gulbenkian-Geraldine-Pilgrim-Company</v>
      </c>
      <c r="J103" t="s">
        <v>63</v>
      </c>
      <c r="K103" s="4" t="s">
        <v>436</v>
      </c>
      <c r="L103" s="4" t="s">
        <v>15</v>
      </c>
      <c r="M103" s="3" t="s">
        <v>193</v>
      </c>
      <c r="N103" s="4" t="s">
        <v>16</v>
      </c>
    </row>
    <row r="104" spans="1:14" s="4" customFormat="1" x14ac:dyDescent="0.35">
      <c r="A104" s="3" t="s">
        <v>350</v>
      </c>
      <c r="B104" s="3" t="s">
        <v>214</v>
      </c>
      <c r="C104" s="21" t="s">
        <v>215</v>
      </c>
      <c r="D104" s="3" t="s">
        <v>17</v>
      </c>
      <c r="E104" s="7">
        <v>52000</v>
      </c>
      <c r="F104" s="7">
        <v>52000</v>
      </c>
      <c r="G104" s="7">
        <v>52000</v>
      </c>
      <c r="H104" s="16">
        <v>42103</v>
      </c>
      <c r="I104" t="str">
        <f t="shared" si="1"/>
        <v>360G-Gulbenkian-Social-Finance</v>
      </c>
      <c r="J104" t="s">
        <v>214</v>
      </c>
      <c r="K104" s="4" t="s">
        <v>436</v>
      </c>
      <c r="L104" s="4" t="s">
        <v>15</v>
      </c>
      <c r="M104" s="3" t="s">
        <v>14</v>
      </c>
      <c r="N104" s="4" t="s">
        <v>16</v>
      </c>
    </row>
    <row r="105" spans="1:14" x14ac:dyDescent="0.35">
      <c r="A105" s="3" t="s">
        <v>351</v>
      </c>
      <c r="B105" s="1" t="s">
        <v>48</v>
      </c>
      <c r="C105" s="21" t="s">
        <v>108</v>
      </c>
      <c r="D105" s="1" t="s">
        <v>17</v>
      </c>
      <c r="E105" s="6">
        <v>20000</v>
      </c>
      <c r="F105" s="6">
        <v>20000</v>
      </c>
      <c r="G105" s="6">
        <v>20000</v>
      </c>
      <c r="H105" s="15">
        <v>42388</v>
      </c>
      <c r="I105" t="str">
        <f t="shared" si="1"/>
        <v>360G-Gulbenkian-FOAM</v>
      </c>
      <c r="J105" t="s">
        <v>48</v>
      </c>
      <c r="K105" s="4" t="s">
        <v>436</v>
      </c>
      <c r="L105" s="4" t="s">
        <v>15</v>
      </c>
      <c r="M105" s="1" t="s">
        <v>189</v>
      </c>
      <c r="N105" t="s">
        <v>16</v>
      </c>
    </row>
    <row r="106" spans="1:14" x14ac:dyDescent="0.35">
      <c r="A106" s="1" t="s">
        <v>437</v>
      </c>
      <c r="B106" s="1" t="s">
        <v>121</v>
      </c>
      <c r="C106" s="21" t="s">
        <v>122</v>
      </c>
      <c r="D106" s="1" t="s">
        <v>17</v>
      </c>
      <c r="E106" s="6">
        <v>11038</v>
      </c>
      <c r="F106" s="6">
        <v>11038</v>
      </c>
      <c r="G106" s="6">
        <v>11038</v>
      </c>
      <c r="H106" s="15">
        <v>42491</v>
      </c>
      <c r="I106" t="str">
        <f t="shared" si="1"/>
        <v>360G-Gulbenkian-Royal-Society-for-the-Encouragement-of-Arts-Manufacture-and-Commerce</v>
      </c>
      <c r="J106" t="s">
        <v>121</v>
      </c>
      <c r="K106" s="4" t="s">
        <v>436</v>
      </c>
      <c r="L106" s="4" t="s">
        <v>15</v>
      </c>
      <c r="M106" s="1" t="s">
        <v>198</v>
      </c>
      <c r="N106" t="s">
        <v>16</v>
      </c>
    </row>
    <row r="107" spans="1:14" x14ac:dyDescent="0.35">
      <c r="A107" s="1" t="s">
        <v>438</v>
      </c>
      <c r="B107" s="1" t="s">
        <v>123</v>
      </c>
      <c r="C107" s="21" t="s">
        <v>124</v>
      </c>
      <c r="D107" s="1" t="s">
        <v>17</v>
      </c>
      <c r="E107" s="6">
        <v>40000</v>
      </c>
      <c r="F107" s="6">
        <v>40000</v>
      </c>
      <c r="G107" s="6">
        <v>40000</v>
      </c>
      <c r="H107" s="15">
        <v>42430</v>
      </c>
      <c r="I107" t="str">
        <f t="shared" si="1"/>
        <v>360G-Gulbenkian-Sadlers-Wells</v>
      </c>
      <c r="J107" t="s">
        <v>123</v>
      </c>
      <c r="K107" s="4" t="s">
        <v>436</v>
      </c>
      <c r="L107" s="4" t="s">
        <v>15</v>
      </c>
      <c r="M107" s="1" t="s">
        <v>198</v>
      </c>
      <c r="N107" t="s">
        <v>16</v>
      </c>
    </row>
    <row r="108" spans="1:14" x14ac:dyDescent="0.35">
      <c r="A108" s="1" t="s">
        <v>439</v>
      </c>
      <c r="B108" s="1" t="s">
        <v>133</v>
      </c>
      <c r="C108" s="21" t="s">
        <v>460</v>
      </c>
      <c r="D108" s="1" t="s">
        <v>17</v>
      </c>
      <c r="E108" s="6">
        <v>70000</v>
      </c>
      <c r="F108" s="6">
        <v>70000</v>
      </c>
      <c r="G108" s="6">
        <v>70000</v>
      </c>
      <c r="H108" s="15">
        <v>42692</v>
      </c>
      <c r="I108" t="str">
        <f t="shared" si="1"/>
        <v>360G-Gulbenkian-Institute-of-Cultural-Capital</v>
      </c>
      <c r="J108" t="s">
        <v>133</v>
      </c>
      <c r="K108" s="4" t="s">
        <v>436</v>
      </c>
      <c r="L108" s="4" t="s">
        <v>15</v>
      </c>
      <c r="M108" s="1" t="s">
        <v>188</v>
      </c>
      <c r="N108" t="s">
        <v>16</v>
      </c>
    </row>
    <row r="109" spans="1:14" x14ac:dyDescent="0.35">
      <c r="A109" s="1" t="s">
        <v>352</v>
      </c>
      <c r="B109" s="1" t="s">
        <v>46</v>
      </c>
      <c r="C109" s="21" t="s">
        <v>461</v>
      </c>
      <c r="D109" s="1" t="s">
        <v>17</v>
      </c>
      <c r="E109" s="6">
        <v>70000</v>
      </c>
      <c r="F109" s="6">
        <v>70000</v>
      </c>
      <c r="G109" s="6">
        <v>70000</v>
      </c>
      <c r="H109" s="15">
        <v>42320</v>
      </c>
      <c r="I109" t="str">
        <f t="shared" si="1"/>
        <v>360G-Gulbenkian-Zoological-Society-of-London</v>
      </c>
      <c r="J109" t="s">
        <v>46</v>
      </c>
      <c r="K109" s="4" t="s">
        <v>436</v>
      </c>
      <c r="L109" s="4" t="s">
        <v>15</v>
      </c>
      <c r="M109" s="1" t="s">
        <v>189</v>
      </c>
      <c r="N109" t="s">
        <v>16</v>
      </c>
    </row>
    <row r="110" spans="1:14" x14ac:dyDescent="0.35">
      <c r="A110" s="1" t="s">
        <v>353</v>
      </c>
      <c r="B110" s="1" t="s">
        <v>66</v>
      </c>
      <c r="C110" s="21" t="s">
        <v>109</v>
      </c>
      <c r="D110" s="1" t="s">
        <v>17</v>
      </c>
      <c r="E110" s="6">
        <v>82000</v>
      </c>
      <c r="F110" s="6">
        <v>82000</v>
      </c>
      <c r="G110" s="6">
        <v>82000</v>
      </c>
      <c r="H110" s="15">
        <v>42280</v>
      </c>
      <c r="I110" t="str">
        <f t="shared" si="1"/>
        <v>360G-Gulbenkian-Synergy-Theatre-Project</v>
      </c>
      <c r="J110" t="s">
        <v>66</v>
      </c>
      <c r="K110" s="4" t="s">
        <v>436</v>
      </c>
      <c r="L110" s="4" t="s">
        <v>15</v>
      </c>
      <c r="M110" s="1" t="s">
        <v>193</v>
      </c>
      <c r="N110" t="s">
        <v>16</v>
      </c>
    </row>
    <row r="111" spans="1:14" x14ac:dyDescent="0.35">
      <c r="A111" s="1" t="s">
        <v>354</v>
      </c>
      <c r="B111" s="1" t="s">
        <v>89</v>
      </c>
      <c r="C111" s="21" t="s">
        <v>495</v>
      </c>
      <c r="D111" s="1" t="s">
        <v>17</v>
      </c>
      <c r="E111" s="6">
        <v>72000</v>
      </c>
      <c r="F111" s="6">
        <v>72000</v>
      </c>
      <c r="G111" s="6">
        <v>72000</v>
      </c>
      <c r="H111" s="15">
        <v>42290</v>
      </c>
      <c r="I111" t="str">
        <f t="shared" si="1"/>
        <v>360G-Gulbenkian-Artsadmin</v>
      </c>
      <c r="J111" t="s">
        <v>89</v>
      </c>
      <c r="K111" s="4" t="s">
        <v>436</v>
      </c>
      <c r="L111" s="4" t="s">
        <v>15</v>
      </c>
      <c r="M111" s="1" t="s">
        <v>193</v>
      </c>
      <c r="N111" t="s">
        <v>16</v>
      </c>
    </row>
    <row r="112" spans="1:14" x14ac:dyDescent="0.35">
      <c r="A112" s="1" t="s">
        <v>355</v>
      </c>
      <c r="B112" s="1" t="s">
        <v>113</v>
      </c>
      <c r="C112" s="21" t="s">
        <v>496</v>
      </c>
      <c r="D112" s="1" t="s">
        <v>17</v>
      </c>
      <c r="E112" s="6">
        <v>40000</v>
      </c>
      <c r="F112" s="6">
        <v>40000</v>
      </c>
      <c r="G112" s="6">
        <v>40000</v>
      </c>
      <c r="H112" s="15">
        <v>42446</v>
      </c>
      <c r="I112" t="str">
        <f t="shared" si="1"/>
        <v>360G-Gulbenkian-Tavistock-Centre-for-Couple-Relationships-TCCR</v>
      </c>
      <c r="J112" t="s">
        <v>113</v>
      </c>
      <c r="K112" s="4" t="s">
        <v>436</v>
      </c>
      <c r="L112" s="4" t="s">
        <v>15</v>
      </c>
      <c r="M112" s="1" t="s">
        <v>14</v>
      </c>
      <c r="N112" t="s">
        <v>16</v>
      </c>
    </row>
    <row r="113" spans="1:14" x14ac:dyDescent="0.35">
      <c r="A113" s="1" t="s">
        <v>356</v>
      </c>
      <c r="B113" s="1" t="s">
        <v>93</v>
      </c>
      <c r="C113" s="21" t="s">
        <v>462</v>
      </c>
      <c r="D113" s="1" t="s">
        <v>17</v>
      </c>
      <c r="E113" s="6">
        <v>8000</v>
      </c>
      <c r="F113" s="6">
        <v>8000</v>
      </c>
      <c r="G113" s="6">
        <v>8000</v>
      </c>
      <c r="H113" s="15">
        <v>42430</v>
      </c>
      <c r="I113" t="str">
        <f t="shared" si="1"/>
        <v>360G-Gulbenkian-Centre-for-Policy-on-Ageing</v>
      </c>
      <c r="J113" t="s">
        <v>93</v>
      </c>
      <c r="K113" s="4" t="s">
        <v>436</v>
      </c>
      <c r="L113" s="4" t="s">
        <v>15</v>
      </c>
      <c r="M113" s="1" t="s">
        <v>14</v>
      </c>
      <c r="N113" t="s">
        <v>16</v>
      </c>
    </row>
    <row r="114" spans="1:14" x14ac:dyDescent="0.35">
      <c r="A114" s="1" t="s">
        <v>357</v>
      </c>
      <c r="B114" s="1" t="s">
        <v>114</v>
      </c>
      <c r="C114" s="21" t="s">
        <v>497</v>
      </c>
      <c r="D114" s="1" t="s">
        <v>17</v>
      </c>
      <c r="E114" s="6">
        <v>20000</v>
      </c>
      <c r="F114" s="6">
        <v>20000</v>
      </c>
      <c r="G114" s="6">
        <v>20000</v>
      </c>
      <c r="H114" s="15">
        <v>42430</v>
      </c>
      <c r="I114" t="str">
        <f t="shared" si="1"/>
        <v>360G-Gulbenkian-Natural-Capital-Coalition</v>
      </c>
      <c r="J114" t="s">
        <v>114</v>
      </c>
      <c r="K114" s="4" t="s">
        <v>436</v>
      </c>
      <c r="L114" s="4" t="s">
        <v>15</v>
      </c>
      <c r="M114" s="1" t="s">
        <v>189</v>
      </c>
      <c r="N114" t="s">
        <v>16</v>
      </c>
    </row>
    <row r="115" spans="1:14" x14ac:dyDescent="0.35">
      <c r="A115" s="1" t="s">
        <v>358</v>
      </c>
      <c r="B115" s="1" t="s">
        <v>111</v>
      </c>
      <c r="C115" s="21" t="s">
        <v>112</v>
      </c>
      <c r="D115" s="1" t="s">
        <v>17</v>
      </c>
      <c r="E115" s="6">
        <v>80000</v>
      </c>
      <c r="F115" s="6">
        <v>80000</v>
      </c>
      <c r="G115" s="6">
        <v>80000</v>
      </c>
      <c r="H115" s="15">
        <v>42446</v>
      </c>
      <c r="I115" t="str">
        <f t="shared" si="1"/>
        <v>360G-Gulbenkian-FrameWorks-Institute</v>
      </c>
      <c r="J115" t="s">
        <v>111</v>
      </c>
      <c r="K115" s="4" t="s">
        <v>436</v>
      </c>
      <c r="L115" s="4" t="s">
        <v>15</v>
      </c>
      <c r="M115" s="1" t="s">
        <v>189</v>
      </c>
      <c r="N115" t="s">
        <v>16</v>
      </c>
    </row>
    <row r="116" spans="1:14" ht="16" customHeight="1" x14ac:dyDescent="0.35">
      <c r="A116" s="1" t="s">
        <v>359</v>
      </c>
      <c r="B116" s="1" t="s">
        <v>115</v>
      </c>
      <c r="C116" s="23" t="s">
        <v>498</v>
      </c>
      <c r="D116" s="1" t="s">
        <v>17</v>
      </c>
      <c r="E116" s="6">
        <v>10000</v>
      </c>
      <c r="F116" s="6">
        <v>10000</v>
      </c>
      <c r="G116" s="6">
        <v>10000</v>
      </c>
      <c r="H116" s="15">
        <v>42430</v>
      </c>
      <c r="I116" t="str">
        <f t="shared" si="1"/>
        <v>360G-Gulbenkian-Centre-for-Social-Justice</v>
      </c>
      <c r="J116" t="s">
        <v>115</v>
      </c>
      <c r="K116" s="4" t="s">
        <v>436</v>
      </c>
      <c r="L116" s="4" t="s">
        <v>15</v>
      </c>
      <c r="M116" s="1" t="s">
        <v>188</v>
      </c>
      <c r="N116" t="s">
        <v>16</v>
      </c>
    </row>
    <row r="117" spans="1:14" x14ac:dyDescent="0.35">
      <c r="A117" s="1" t="s">
        <v>360</v>
      </c>
      <c r="B117" s="1" t="s">
        <v>25</v>
      </c>
      <c r="C117" s="21" t="s">
        <v>463</v>
      </c>
      <c r="D117" s="1" t="s">
        <v>17</v>
      </c>
      <c r="E117" s="6">
        <v>30000</v>
      </c>
      <c r="F117" s="6">
        <v>30000</v>
      </c>
      <c r="G117" s="6">
        <v>30000</v>
      </c>
      <c r="H117" s="15">
        <v>42430</v>
      </c>
      <c r="I117" t="str">
        <f t="shared" si="1"/>
        <v>360G-Gulbenkian-Homeless-Link</v>
      </c>
      <c r="J117" t="s">
        <v>25</v>
      </c>
      <c r="K117" s="4" t="s">
        <v>436</v>
      </c>
      <c r="L117" s="4" t="s">
        <v>15</v>
      </c>
      <c r="M117" s="1" t="s">
        <v>196</v>
      </c>
      <c r="N117" t="s">
        <v>16</v>
      </c>
    </row>
    <row r="118" spans="1:14" x14ac:dyDescent="0.35">
      <c r="A118" s="1" t="s">
        <v>361</v>
      </c>
      <c r="B118" s="1" t="s">
        <v>116</v>
      </c>
      <c r="C118" s="21" t="s">
        <v>464</v>
      </c>
      <c r="D118" s="1" t="s">
        <v>17</v>
      </c>
      <c r="E118" s="6">
        <v>20000</v>
      </c>
      <c r="F118" s="6">
        <v>20000</v>
      </c>
      <c r="G118" s="6">
        <v>20000</v>
      </c>
      <c r="H118" s="15">
        <v>42430</v>
      </c>
      <c r="I118" t="str">
        <f t="shared" si="1"/>
        <v>360G-Gulbenkian-Baring-Foundation</v>
      </c>
      <c r="J118" t="s">
        <v>116</v>
      </c>
      <c r="K118" s="4" t="s">
        <v>436</v>
      </c>
      <c r="L118" s="4" t="s">
        <v>15</v>
      </c>
      <c r="M118" s="1" t="s">
        <v>188</v>
      </c>
      <c r="N118" t="s">
        <v>16</v>
      </c>
    </row>
    <row r="119" spans="1:14" x14ac:dyDescent="0.35">
      <c r="A119" s="1" t="s">
        <v>362</v>
      </c>
      <c r="B119" s="1" t="s">
        <v>110</v>
      </c>
      <c r="C119" s="21" t="s">
        <v>499</v>
      </c>
      <c r="D119" s="1" t="s">
        <v>17</v>
      </c>
      <c r="E119" s="6">
        <v>20000</v>
      </c>
      <c r="F119" s="6">
        <v>20000</v>
      </c>
      <c r="G119" s="6">
        <v>20000</v>
      </c>
      <c r="H119" s="15">
        <v>42430</v>
      </c>
      <c r="I119" t="str">
        <f t="shared" si="1"/>
        <v>360G-Gulbenkian-Community-Links</v>
      </c>
      <c r="J119" t="s">
        <v>110</v>
      </c>
      <c r="K119" s="4" t="s">
        <v>436</v>
      </c>
      <c r="L119" s="4" t="s">
        <v>15</v>
      </c>
      <c r="M119" s="1" t="s">
        <v>196</v>
      </c>
      <c r="N119" t="s">
        <v>16</v>
      </c>
    </row>
    <row r="120" spans="1:14" x14ac:dyDescent="0.35">
      <c r="A120" s="1" t="s">
        <v>363</v>
      </c>
      <c r="B120" s="1" t="s">
        <v>76</v>
      </c>
      <c r="C120" s="21" t="s">
        <v>500</v>
      </c>
      <c r="D120" s="1" t="s">
        <v>17</v>
      </c>
      <c r="E120" s="6">
        <v>20000</v>
      </c>
      <c r="F120" s="6">
        <v>20000</v>
      </c>
      <c r="G120" s="6">
        <v>20000</v>
      </c>
      <c r="H120" s="15">
        <v>42521</v>
      </c>
      <c r="I120" t="str">
        <f t="shared" si="1"/>
        <v>360G-Gulbenkian-Collaborate-Institute</v>
      </c>
      <c r="J120" t="s">
        <v>76</v>
      </c>
      <c r="K120" s="4" t="s">
        <v>436</v>
      </c>
      <c r="L120" s="4" t="s">
        <v>15</v>
      </c>
      <c r="M120" s="1" t="s">
        <v>188</v>
      </c>
      <c r="N120" t="s">
        <v>16</v>
      </c>
    </row>
    <row r="121" spans="1:14" x14ac:dyDescent="0.35">
      <c r="A121" s="1" t="s">
        <v>364</v>
      </c>
      <c r="B121" s="1" t="s">
        <v>118</v>
      </c>
      <c r="C121" s="21" t="s">
        <v>119</v>
      </c>
      <c r="D121" s="1" t="s">
        <v>17</v>
      </c>
      <c r="E121" s="6">
        <v>18000</v>
      </c>
      <c r="F121" s="6">
        <v>18000</v>
      </c>
      <c r="G121" s="6">
        <v>18000</v>
      </c>
      <c r="H121" s="15">
        <v>42521</v>
      </c>
      <c r="I121" t="str">
        <f t="shared" si="1"/>
        <v>360G-Gulbenkian-The-Comms-Lab</v>
      </c>
      <c r="J121" t="s">
        <v>118</v>
      </c>
      <c r="K121" s="4" t="s">
        <v>436</v>
      </c>
      <c r="L121" s="4" t="s">
        <v>15</v>
      </c>
      <c r="M121" s="1" t="s">
        <v>189</v>
      </c>
      <c r="N121" t="s">
        <v>16</v>
      </c>
    </row>
    <row r="122" spans="1:14" s="4" customFormat="1" x14ac:dyDescent="0.35">
      <c r="A122" s="1" t="s">
        <v>365</v>
      </c>
      <c r="B122" s="3" t="s">
        <v>58</v>
      </c>
      <c r="C122" s="21" t="s">
        <v>465</v>
      </c>
      <c r="D122" s="3" t="s">
        <v>17</v>
      </c>
      <c r="E122" s="7">
        <v>8000</v>
      </c>
      <c r="F122" s="7">
        <v>8000</v>
      </c>
      <c r="G122" s="7">
        <v>8000</v>
      </c>
      <c r="H122" s="16">
        <v>42154</v>
      </c>
      <c r="I122" t="str">
        <f t="shared" si="1"/>
        <v>360G-Gulbenkian-Graeae-Theatre-Company</v>
      </c>
      <c r="J122" t="s">
        <v>58</v>
      </c>
      <c r="K122" s="4" t="s">
        <v>436</v>
      </c>
      <c r="L122" s="4" t="s">
        <v>15</v>
      </c>
      <c r="M122" s="3" t="s">
        <v>193</v>
      </c>
      <c r="N122" s="4" t="s">
        <v>16</v>
      </c>
    </row>
    <row r="123" spans="1:14" s="4" customFormat="1" x14ac:dyDescent="0.35">
      <c r="A123" s="1" t="s">
        <v>366</v>
      </c>
      <c r="B123" s="3" t="s">
        <v>59</v>
      </c>
      <c r="C123" s="21" t="s">
        <v>465</v>
      </c>
      <c r="D123" s="3" t="s">
        <v>17</v>
      </c>
      <c r="E123" s="7">
        <v>8000</v>
      </c>
      <c r="F123" s="7">
        <v>8000</v>
      </c>
      <c r="G123" s="7">
        <v>8000</v>
      </c>
      <c r="H123" s="16">
        <v>42155</v>
      </c>
      <c r="I123" t="str">
        <f t="shared" si="1"/>
        <v>360G-Gulbenkian-Walled-City-Music</v>
      </c>
      <c r="J123" t="s">
        <v>59</v>
      </c>
      <c r="K123" s="4" t="s">
        <v>436</v>
      </c>
      <c r="L123" s="4" t="s">
        <v>15</v>
      </c>
      <c r="M123" s="3" t="s">
        <v>193</v>
      </c>
      <c r="N123" s="4" t="s">
        <v>16</v>
      </c>
    </row>
    <row r="124" spans="1:14" x14ac:dyDescent="0.35">
      <c r="A124" s="1" t="s">
        <v>367</v>
      </c>
      <c r="B124" s="1" t="s">
        <v>35</v>
      </c>
      <c r="C124" s="21" t="s">
        <v>501</v>
      </c>
      <c r="D124" s="1" t="s">
        <v>17</v>
      </c>
      <c r="E124" s="6">
        <v>240000</v>
      </c>
      <c r="F124" s="6">
        <v>240000</v>
      </c>
      <c r="G124" s="6">
        <v>240000</v>
      </c>
      <c r="H124" s="15">
        <v>42521</v>
      </c>
      <c r="I124" t="str">
        <f t="shared" si="1"/>
        <v>360G-Gulbenkian-Streetwise-Opera</v>
      </c>
      <c r="J124" t="s">
        <v>35</v>
      </c>
      <c r="K124" s="4" t="s">
        <v>436</v>
      </c>
      <c r="L124" s="4" t="s">
        <v>15</v>
      </c>
      <c r="M124" s="1" t="s">
        <v>193</v>
      </c>
      <c r="N124" t="s">
        <v>16</v>
      </c>
    </row>
    <row r="125" spans="1:14" x14ac:dyDescent="0.35">
      <c r="A125" s="1" t="s">
        <v>368</v>
      </c>
      <c r="B125" s="1" t="s">
        <v>120</v>
      </c>
      <c r="C125" s="21" t="s">
        <v>466</v>
      </c>
      <c r="D125" s="1" t="s">
        <v>17</v>
      </c>
      <c r="E125" s="6">
        <v>17000</v>
      </c>
      <c r="F125" s="6">
        <v>17000</v>
      </c>
      <c r="G125" s="6">
        <v>17000</v>
      </c>
      <c r="H125" s="15">
        <v>42521</v>
      </c>
      <c r="I125" t="str">
        <f t="shared" si="1"/>
        <v>360G-Gulbenkian-Citizens-Advice</v>
      </c>
      <c r="J125" t="s">
        <v>120</v>
      </c>
      <c r="K125" s="4" t="s">
        <v>436</v>
      </c>
      <c r="L125" s="4" t="s">
        <v>15</v>
      </c>
      <c r="M125" s="1" t="s">
        <v>14</v>
      </c>
      <c r="N125" t="s">
        <v>16</v>
      </c>
    </row>
    <row r="126" spans="1:14" s="4" customFormat="1" x14ac:dyDescent="0.35">
      <c r="A126" s="1" t="s">
        <v>369</v>
      </c>
      <c r="B126" s="3" t="s">
        <v>97</v>
      </c>
      <c r="C126" s="21" t="s">
        <v>239</v>
      </c>
      <c r="D126" s="3" t="s">
        <v>17</v>
      </c>
      <c r="E126" s="7">
        <v>10000</v>
      </c>
      <c r="F126" s="7">
        <v>10000</v>
      </c>
      <c r="G126" s="7">
        <v>10000</v>
      </c>
      <c r="H126" s="16">
        <v>42155</v>
      </c>
      <c r="I126" t="str">
        <f t="shared" si="1"/>
        <v>360G-Gulbenkian-Innovation-Unit</v>
      </c>
      <c r="J126" t="s">
        <v>97</v>
      </c>
      <c r="K126" s="4" t="s">
        <v>436</v>
      </c>
      <c r="L126" s="4" t="s">
        <v>15</v>
      </c>
      <c r="M126" s="3" t="s">
        <v>14</v>
      </c>
      <c r="N126" s="4" t="s">
        <v>16</v>
      </c>
    </row>
    <row r="127" spans="1:14" s="4" customFormat="1" x14ac:dyDescent="0.35">
      <c r="A127" s="1" t="s">
        <v>370</v>
      </c>
      <c r="B127" s="3" t="s">
        <v>226</v>
      </c>
      <c r="C127" s="21" t="s">
        <v>467</v>
      </c>
      <c r="D127" s="3" t="s">
        <v>17</v>
      </c>
      <c r="E127" s="7">
        <v>10000</v>
      </c>
      <c r="F127" s="7">
        <v>10000</v>
      </c>
      <c r="G127" s="7">
        <v>10000</v>
      </c>
      <c r="H127" s="16">
        <v>42143</v>
      </c>
      <c r="I127" t="str">
        <f t="shared" si="1"/>
        <v>360G-Gulbenkian-Sacred-Sounds-Womens-Choir</v>
      </c>
      <c r="J127" t="s">
        <v>228</v>
      </c>
      <c r="K127" s="4" t="s">
        <v>436</v>
      </c>
      <c r="L127" s="4" t="s">
        <v>15</v>
      </c>
      <c r="M127" s="3" t="s">
        <v>193</v>
      </c>
      <c r="N127" s="4" t="s">
        <v>16</v>
      </c>
    </row>
    <row r="128" spans="1:14" s="4" customFormat="1" x14ac:dyDescent="0.35">
      <c r="A128" s="1" t="s">
        <v>371</v>
      </c>
      <c r="B128" s="3" t="s">
        <v>240</v>
      </c>
      <c r="C128" s="21" t="s">
        <v>468</v>
      </c>
      <c r="D128" s="3" t="s">
        <v>17</v>
      </c>
      <c r="E128" s="7">
        <v>12000</v>
      </c>
      <c r="F128" s="7">
        <v>12000</v>
      </c>
      <c r="G128" s="7">
        <v>12000</v>
      </c>
      <c r="H128" s="16">
        <v>42155</v>
      </c>
      <c r="I128" t="str">
        <f t="shared" si="1"/>
        <v>360G-Gulbenkian-CLINKS</v>
      </c>
      <c r="J128" t="s">
        <v>240</v>
      </c>
      <c r="K128" s="4" t="s">
        <v>436</v>
      </c>
      <c r="L128" s="4" t="s">
        <v>15</v>
      </c>
      <c r="M128" s="3" t="s">
        <v>196</v>
      </c>
      <c r="N128" s="4" t="s">
        <v>16</v>
      </c>
    </row>
    <row r="129" spans="1:14" x14ac:dyDescent="0.35">
      <c r="A129" s="1" t="s">
        <v>372</v>
      </c>
      <c r="B129" s="1" t="s">
        <v>117</v>
      </c>
      <c r="C129" s="21" t="s">
        <v>469</v>
      </c>
      <c r="D129" s="1" t="s">
        <v>17</v>
      </c>
      <c r="E129" s="6">
        <v>90000</v>
      </c>
      <c r="F129" s="6">
        <v>90000</v>
      </c>
      <c r="G129" s="6">
        <v>90000</v>
      </c>
      <c r="H129" s="15">
        <v>42430</v>
      </c>
      <c r="I129" t="str">
        <f t="shared" si="1"/>
        <v>360G-Gulbenkian-SP-Transitions-Ltd</v>
      </c>
      <c r="J129" t="s">
        <v>117</v>
      </c>
      <c r="K129" s="4" t="s">
        <v>436</v>
      </c>
      <c r="L129" s="4" t="s">
        <v>15</v>
      </c>
      <c r="M129" s="1" t="s">
        <v>14</v>
      </c>
      <c r="N129" t="s">
        <v>16</v>
      </c>
    </row>
    <row r="130" spans="1:14" s="4" customFormat="1" x14ac:dyDescent="0.35">
      <c r="A130" s="1" t="s">
        <v>373</v>
      </c>
      <c r="B130" s="3" t="s">
        <v>44</v>
      </c>
      <c r="C130" s="21" t="s">
        <v>241</v>
      </c>
      <c r="D130" s="3" t="s">
        <v>17</v>
      </c>
      <c r="E130" s="7">
        <v>57500</v>
      </c>
      <c r="F130" s="7">
        <v>57500</v>
      </c>
      <c r="G130" s="7">
        <v>57500</v>
      </c>
      <c r="H130" s="16">
        <v>42522</v>
      </c>
      <c r="I130" t="str">
        <f t="shared" si="1"/>
        <v>360G-Gulbenkian-Marine-Conservation-Society</v>
      </c>
      <c r="J130" t="s">
        <v>44</v>
      </c>
      <c r="K130" s="4" t="s">
        <v>436</v>
      </c>
      <c r="L130" s="4" t="s">
        <v>15</v>
      </c>
      <c r="M130" s="3" t="s">
        <v>189</v>
      </c>
      <c r="N130" s="4" t="s">
        <v>16</v>
      </c>
    </row>
    <row r="131" spans="1:14" s="4" customFormat="1" x14ac:dyDescent="0.35">
      <c r="A131" s="1" t="s">
        <v>374</v>
      </c>
      <c r="B131" s="3" t="s">
        <v>47</v>
      </c>
      <c r="C131" s="21" t="s">
        <v>241</v>
      </c>
      <c r="D131" s="3" t="s">
        <v>17</v>
      </c>
      <c r="E131" s="7">
        <v>22500</v>
      </c>
      <c r="F131" s="7">
        <v>22500</v>
      </c>
      <c r="G131" s="7">
        <v>22500</v>
      </c>
      <c r="H131" s="16">
        <v>42523</v>
      </c>
      <c r="I131" t="str">
        <f t="shared" ref="I131:I195" si="2">CONCATENATE("360G-Gulbenkian-"&amp;SUBSTITUTE(SUBSTITUTE(SUBSTITUTE(SUBSTITUTE(SUBSTITUTE(SUBSTITUTE(SUBSTITUTE(SUBSTITUTE(SUBSTITUTE(J131," ","-"),"(",""),")",""),"'",""),",",""),"[",""),"]",""),"/",""),"’",""))</f>
        <v>360G-Gulbenkian-Forum-for-the-Future</v>
      </c>
      <c r="J131" t="s">
        <v>47</v>
      </c>
      <c r="K131" s="4" t="s">
        <v>436</v>
      </c>
      <c r="L131" s="4" t="s">
        <v>15</v>
      </c>
      <c r="M131" s="3" t="s">
        <v>189</v>
      </c>
      <c r="N131" s="4" t="s">
        <v>16</v>
      </c>
    </row>
    <row r="132" spans="1:14" x14ac:dyDescent="0.35">
      <c r="A132" s="1" t="s">
        <v>375</v>
      </c>
      <c r="B132" s="1" t="s">
        <v>74</v>
      </c>
      <c r="C132" s="21" t="s">
        <v>470</v>
      </c>
      <c r="D132" s="1" t="s">
        <v>17</v>
      </c>
      <c r="E132" s="6">
        <v>15000</v>
      </c>
      <c r="F132" s="6">
        <v>15000</v>
      </c>
      <c r="G132" s="6">
        <v>15000</v>
      </c>
      <c r="H132" s="15">
        <v>42615</v>
      </c>
      <c r="I132" t="str">
        <f t="shared" si="2"/>
        <v>360G-Gulbenkian-The-Age-of-No-Retirement</v>
      </c>
      <c r="J132" t="s">
        <v>74</v>
      </c>
      <c r="K132" s="4" t="s">
        <v>436</v>
      </c>
      <c r="L132" s="4" t="s">
        <v>15</v>
      </c>
      <c r="M132" s="1" t="s">
        <v>14</v>
      </c>
      <c r="N132" t="s">
        <v>16</v>
      </c>
    </row>
    <row r="133" spans="1:14" s="4" customFormat="1" x14ac:dyDescent="0.35">
      <c r="A133" s="1" t="s">
        <v>376</v>
      </c>
      <c r="B133" s="3" t="s">
        <v>44</v>
      </c>
      <c r="C133" s="21" t="s">
        <v>242</v>
      </c>
      <c r="D133" s="3" t="s">
        <v>17</v>
      </c>
      <c r="E133" s="7">
        <v>100000</v>
      </c>
      <c r="F133" s="7">
        <v>100000</v>
      </c>
      <c r="G133" s="7">
        <v>100000</v>
      </c>
      <c r="H133" s="16">
        <v>42628</v>
      </c>
      <c r="I133" t="str">
        <f t="shared" si="2"/>
        <v>360G-Gulbenkian-Marine-Conservation-Society</v>
      </c>
      <c r="J133" t="s">
        <v>44</v>
      </c>
      <c r="K133" s="4" t="s">
        <v>436</v>
      </c>
      <c r="L133" s="4" t="s">
        <v>15</v>
      </c>
      <c r="M133" s="3" t="s">
        <v>189</v>
      </c>
      <c r="N133" s="4" t="s">
        <v>16</v>
      </c>
    </row>
    <row r="134" spans="1:14" x14ac:dyDescent="0.35">
      <c r="A134" s="1" t="s">
        <v>377</v>
      </c>
      <c r="B134" s="1" t="s">
        <v>48</v>
      </c>
      <c r="C134" s="21" t="s">
        <v>125</v>
      </c>
      <c r="D134" s="1" t="s">
        <v>17</v>
      </c>
      <c r="E134" s="6">
        <v>10200</v>
      </c>
      <c r="F134" s="6">
        <v>10200</v>
      </c>
      <c r="G134" s="6">
        <v>10200</v>
      </c>
      <c r="H134" s="15">
        <v>42629</v>
      </c>
      <c r="I134" t="str">
        <f t="shared" si="2"/>
        <v>360G-Gulbenkian-FOAM</v>
      </c>
      <c r="J134" t="s">
        <v>48</v>
      </c>
      <c r="K134" s="4" t="s">
        <v>436</v>
      </c>
      <c r="L134" s="4" t="s">
        <v>15</v>
      </c>
      <c r="M134" s="1" t="s">
        <v>189</v>
      </c>
      <c r="N134" t="s">
        <v>16</v>
      </c>
    </row>
    <row r="135" spans="1:14" x14ac:dyDescent="0.35">
      <c r="A135" s="1" t="s">
        <v>378</v>
      </c>
      <c r="B135" s="1" t="s">
        <v>127</v>
      </c>
      <c r="C135" s="21" t="s">
        <v>128</v>
      </c>
      <c r="D135" s="1" t="s">
        <v>17</v>
      </c>
      <c r="E135" s="6">
        <v>20000</v>
      </c>
      <c r="F135" s="6">
        <v>20000</v>
      </c>
      <c r="G135" s="6">
        <v>20000</v>
      </c>
      <c r="H135" s="15">
        <v>42668</v>
      </c>
      <c r="I135" t="str">
        <f>CONCATENATE("360G-Gulbenkian-"&amp;SUBSTITUTE(SUBSTITUTE(SUBSTITUTE(SUBSTITUTE(SUBSTITUTE(SUBSTITUTE(SUBSTITUTE(SUBSTITUTE(SUBSTITUTE(J135," ","-"),"(",""),")",""),"'",""),",",""),"[",""),"]",""),"/",""),"’",""))</f>
        <v>360G-Gulbenkian-Surfers-Against-Sewage</v>
      </c>
      <c r="J135" t="s">
        <v>127</v>
      </c>
      <c r="K135" s="4" t="s">
        <v>436</v>
      </c>
      <c r="L135" s="4" t="s">
        <v>15</v>
      </c>
      <c r="M135" s="1" t="s">
        <v>189</v>
      </c>
      <c r="N135" t="s">
        <v>16</v>
      </c>
    </row>
    <row r="136" spans="1:14" x14ac:dyDescent="0.35">
      <c r="A136" s="1" t="s">
        <v>379</v>
      </c>
      <c r="B136" s="1" t="s">
        <v>126</v>
      </c>
      <c r="C136" s="21" t="s">
        <v>471</v>
      </c>
      <c r="D136" s="1" t="s">
        <v>17</v>
      </c>
      <c r="E136" s="6">
        <v>20000</v>
      </c>
      <c r="F136" s="6">
        <v>20000</v>
      </c>
      <c r="G136" s="6">
        <v>20000</v>
      </c>
      <c r="H136" s="15">
        <v>42668</v>
      </c>
      <c r="I136" t="str">
        <f t="shared" si="2"/>
        <v>360G-Gulbenkian-1418:Now</v>
      </c>
      <c r="J136" t="s">
        <v>126</v>
      </c>
      <c r="K136" s="4" t="s">
        <v>436</v>
      </c>
      <c r="L136" s="4" t="s">
        <v>15</v>
      </c>
      <c r="M136" s="1" t="s">
        <v>193</v>
      </c>
      <c r="N136" t="s">
        <v>16</v>
      </c>
    </row>
    <row r="137" spans="1:14" x14ac:dyDescent="0.35">
      <c r="A137" s="1" t="s">
        <v>380</v>
      </c>
      <c r="B137" s="1" t="s">
        <v>130</v>
      </c>
      <c r="C137" s="21" t="s">
        <v>472</v>
      </c>
      <c r="D137" s="1" t="s">
        <v>17</v>
      </c>
      <c r="E137" s="6">
        <v>20000</v>
      </c>
      <c r="F137" s="6">
        <v>20000</v>
      </c>
      <c r="G137" s="6">
        <v>20000</v>
      </c>
      <c r="H137" s="15">
        <v>42668</v>
      </c>
      <c r="I137" t="str">
        <f t="shared" si="2"/>
        <v>360G-Gulbenkian-Sheila-McKechnie-Foundation</v>
      </c>
      <c r="J137" t="s">
        <v>130</v>
      </c>
      <c r="K137" s="4" t="s">
        <v>436</v>
      </c>
      <c r="L137" s="4" t="s">
        <v>15</v>
      </c>
      <c r="M137" s="1" t="s">
        <v>188</v>
      </c>
      <c r="N137" t="s">
        <v>16</v>
      </c>
    </row>
    <row r="138" spans="1:14" x14ac:dyDescent="0.35">
      <c r="A138" s="1" t="s">
        <v>381</v>
      </c>
      <c r="B138" s="1" t="s">
        <v>131</v>
      </c>
      <c r="C138" s="21" t="s">
        <v>473</v>
      </c>
      <c r="D138" s="1" t="s">
        <v>17</v>
      </c>
      <c r="E138" s="6">
        <v>20000</v>
      </c>
      <c r="F138" s="6">
        <v>20000</v>
      </c>
      <c r="G138" s="6">
        <v>20000</v>
      </c>
      <c r="H138" s="15">
        <v>42668</v>
      </c>
      <c r="I138" t="str">
        <f t="shared" si="2"/>
        <v>360G-Gulbenkian-Clore-Social-Leadership-Programme</v>
      </c>
      <c r="J138" t="s">
        <v>131</v>
      </c>
      <c r="K138" s="4" t="s">
        <v>436</v>
      </c>
      <c r="L138" s="4" t="s">
        <v>15</v>
      </c>
      <c r="M138" s="1" t="s">
        <v>188</v>
      </c>
      <c r="N138" t="s">
        <v>16</v>
      </c>
    </row>
    <row r="139" spans="1:14" x14ac:dyDescent="0.35">
      <c r="A139" s="1" t="s">
        <v>382</v>
      </c>
      <c r="B139" s="1" t="s">
        <v>52</v>
      </c>
      <c r="C139" s="21" t="s">
        <v>474</v>
      </c>
      <c r="D139" s="1" t="s">
        <v>17</v>
      </c>
      <c r="E139" s="6">
        <v>4000</v>
      </c>
      <c r="F139" s="6">
        <v>4000</v>
      </c>
      <c r="G139" s="6">
        <v>4000</v>
      </c>
      <c r="H139" s="15">
        <v>42668</v>
      </c>
      <c r="I139" t="str">
        <f t="shared" si="2"/>
        <v>360G-Gulbenkian-Botanic-Gardens-Conservation-International</v>
      </c>
      <c r="J139" t="s">
        <v>52</v>
      </c>
      <c r="K139" s="4" t="s">
        <v>436</v>
      </c>
      <c r="L139" s="4" t="s">
        <v>15</v>
      </c>
      <c r="M139" s="1" t="s">
        <v>196</v>
      </c>
      <c r="N139" t="s">
        <v>16</v>
      </c>
    </row>
    <row r="140" spans="1:14" x14ac:dyDescent="0.35">
      <c r="A140" s="1" t="s">
        <v>383</v>
      </c>
      <c r="B140" s="1" t="s">
        <v>132</v>
      </c>
      <c r="C140" s="21" t="s">
        <v>475</v>
      </c>
      <c r="D140" s="1" t="s">
        <v>17</v>
      </c>
      <c r="E140" s="6">
        <v>4500</v>
      </c>
      <c r="F140" s="6">
        <v>4500</v>
      </c>
      <c r="G140" s="6">
        <v>4500</v>
      </c>
      <c r="H140" s="15">
        <v>42668</v>
      </c>
      <c r="I140" t="str">
        <f t="shared" si="2"/>
        <v>360G-Gulbenkian-Royal-Botanic-Garden-Edinburgh</v>
      </c>
      <c r="J140" t="s">
        <v>132</v>
      </c>
      <c r="K140" s="4" t="s">
        <v>436</v>
      </c>
      <c r="L140" s="4" t="s">
        <v>15</v>
      </c>
      <c r="M140" s="1" t="s">
        <v>196</v>
      </c>
      <c r="N140" t="s">
        <v>16</v>
      </c>
    </row>
    <row r="141" spans="1:14" x14ac:dyDescent="0.35">
      <c r="A141" s="1" t="s">
        <v>384</v>
      </c>
      <c r="B141" s="1" t="s">
        <v>134</v>
      </c>
      <c r="C141" s="21" t="s">
        <v>476</v>
      </c>
      <c r="D141" s="1" t="s">
        <v>17</v>
      </c>
      <c r="E141" s="6">
        <v>6000</v>
      </c>
      <c r="F141" s="6">
        <v>6000</v>
      </c>
      <c r="G141" s="6">
        <v>6000</v>
      </c>
      <c r="H141" s="15">
        <v>42692</v>
      </c>
      <c r="I141" t="str">
        <f t="shared" si="2"/>
        <v>360G-Gulbenkian-MIND</v>
      </c>
      <c r="J141" t="s">
        <v>134</v>
      </c>
      <c r="K141" s="4" t="s">
        <v>436</v>
      </c>
      <c r="L141" s="4" t="s">
        <v>15</v>
      </c>
      <c r="M141" s="1" t="s">
        <v>196</v>
      </c>
      <c r="N141" t="s">
        <v>16</v>
      </c>
    </row>
    <row r="142" spans="1:14" s="4" customFormat="1" x14ac:dyDescent="0.35">
      <c r="A142" s="1" t="s">
        <v>385</v>
      </c>
      <c r="B142" s="3" t="s">
        <v>243</v>
      </c>
      <c r="C142" s="21" t="s">
        <v>477</v>
      </c>
      <c r="D142" s="3" t="s">
        <v>17</v>
      </c>
      <c r="E142" s="7">
        <v>16300</v>
      </c>
      <c r="F142" s="7">
        <v>16300</v>
      </c>
      <c r="G142" s="7">
        <v>16300</v>
      </c>
      <c r="H142" s="16">
        <v>42521</v>
      </c>
      <c r="I142" t="str">
        <f t="shared" si="2"/>
        <v>360G-Gulbenkian-Locality</v>
      </c>
      <c r="J142" t="s">
        <v>243</v>
      </c>
      <c r="K142" s="4" t="s">
        <v>436</v>
      </c>
      <c r="L142" s="4" t="s">
        <v>15</v>
      </c>
      <c r="M142" s="3" t="s">
        <v>193</v>
      </c>
      <c r="N142" s="4" t="s">
        <v>16</v>
      </c>
    </row>
    <row r="143" spans="1:14" x14ac:dyDescent="0.35">
      <c r="A143" s="1" t="s">
        <v>386</v>
      </c>
      <c r="B143" s="1" t="s">
        <v>40</v>
      </c>
      <c r="C143" s="21" t="s">
        <v>478</v>
      </c>
      <c r="D143" s="1" t="s">
        <v>17</v>
      </c>
      <c r="E143" s="6">
        <v>20000</v>
      </c>
      <c r="F143" s="6">
        <v>20000</v>
      </c>
      <c r="G143" s="6">
        <v>20000</v>
      </c>
      <c r="H143" s="15">
        <v>42725</v>
      </c>
      <c r="I143" t="str">
        <f t="shared" si="2"/>
        <v>360G-Gulbenkian-Client-Earth</v>
      </c>
      <c r="J143" t="s">
        <v>40</v>
      </c>
      <c r="K143" s="4" t="s">
        <v>436</v>
      </c>
      <c r="L143" s="4" t="s">
        <v>15</v>
      </c>
      <c r="M143" s="1" t="s">
        <v>189</v>
      </c>
      <c r="N143" t="s">
        <v>16</v>
      </c>
    </row>
    <row r="144" spans="1:14" x14ac:dyDescent="0.35">
      <c r="A144" s="1" t="s">
        <v>387</v>
      </c>
      <c r="B144" s="1" t="s">
        <v>41</v>
      </c>
      <c r="C144" s="21" t="s">
        <v>478</v>
      </c>
      <c r="D144" s="1" t="s">
        <v>17</v>
      </c>
      <c r="E144" s="6">
        <v>20000</v>
      </c>
      <c r="F144" s="6">
        <v>20000</v>
      </c>
      <c r="G144" s="6">
        <v>20000</v>
      </c>
      <c r="H144" s="15">
        <v>42725</v>
      </c>
      <c r="I144" t="str">
        <f t="shared" si="2"/>
        <v>360G-Gulbenkian-Fauna-and-Flora-International</v>
      </c>
      <c r="J144" t="s">
        <v>41</v>
      </c>
      <c r="K144" s="4" t="s">
        <v>436</v>
      </c>
      <c r="L144" s="4" t="s">
        <v>15</v>
      </c>
      <c r="M144" s="1" t="s">
        <v>189</v>
      </c>
      <c r="N144" t="s">
        <v>16</v>
      </c>
    </row>
    <row r="145" spans="1:14" x14ac:dyDescent="0.35">
      <c r="A145" s="1" t="s">
        <v>388</v>
      </c>
      <c r="B145" s="1" t="s">
        <v>42</v>
      </c>
      <c r="C145" s="21" t="s">
        <v>478</v>
      </c>
      <c r="D145" s="1" t="s">
        <v>17</v>
      </c>
      <c r="E145" s="6">
        <v>20000</v>
      </c>
      <c r="F145" s="6">
        <v>20000</v>
      </c>
      <c r="G145" s="6">
        <v>20000</v>
      </c>
      <c r="H145" s="15">
        <v>42725</v>
      </c>
      <c r="I145" t="str">
        <f t="shared" si="2"/>
        <v>360G-Gulbenkian-Institute-for-European-Environmental-Policy</v>
      </c>
      <c r="J145" t="s">
        <v>42</v>
      </c>
      <c r="K145" s="4" t="s">
        <v>436</v>
      </c>
      <c r="L145" s="4" t="s">
        <v>15</v>
      </c>
      <c r="M145" s="1" t="s">
        <v>189</v>
      </c>
      <c r="N145" t="s">
        <v>16</v>
      </c>
    </row>
    <row r="146" spans="1:14" x14ac:dyDescent="0.35">
      <c r="A146" s="1" t="s">
        <v>389</v>
      </c>
      <c r="B146" s="1" t="s">
        <v>43</v>
      </c>
      <c r="C146" s="21" t="s">
        <v>478</v>
      </c>
      <c r="D146" s="1" t="s">
        <v>17</v>
      </c>
      <c r="E146" s="6">
        <v>20000</v>
      </c>
      <c r="F146" s="6">
        <v>20000</v>
      </c>
      <c r="G146" s="6">
        <v>20000</v>
      </c>
      <c r="H146" s="15">
        <v>42725</v>
      </c>
      <c r="I146" t="str">
        <f t="shared" si="2"/>
        <v>360G-Gulbenkian-International-Programme-on-the-State-of-the-Ocean</v>
      </c>
      <c r="J146" t="s">
        <v>43</v>
      </c>
      <c r="K146" s="4" t="s">
        <v>436</v>
      </c>
      <c r="L146" s="4" t="s">
        <v>15</v>
      </c>
      <c r="M146" s="1" t="s">
        <v>189</v>
      </c>
      <c r="N146" t="s">
        <v>16</v>
      </c>
    </row>
    <row r="147" spans="1:14" x14ac:dyDescent="0.35">
      <c r="A147" s="1" t="s">
        <v>390</v>
      </c>
      <c r="B147" s="1" t="s">
        <v>135</v>
      </c>
      <c r="C147" s="21" t="s">
        <v>478</v>
      </c>
      <c r="D147" s="1" t="s">
        <v>17</v>
      </c>
      <c r="E147" s="6">
        <v>20000</v>
      </c>
      <c r="F147" s="6">
        <v>20000</v>
      </c>
      <c r="G147" s="6">
        <v>20000</v>
      </c>
      <c r="H147" s="15">
        <v>42725</v>
      </c>
      <c r="I147" t="str">
        <f t="shared" si="2"/>
        <v>360G-Gulbenkian-New-Economics-Foundation</v>
      </c>
      <c r="J147" t="s">
        <v>135</v>
      </c>
      <c r="K147" s="4" t="s">
        <v>436</v>
      </c>
      <c r="L147" s="4" t="s">
        <v>15</v>
      </c>
      <c r="M147" s="1" t="s">
        <v>189</v>
      </c>
      <c r="N147" t="s">
        <v>16</v>
      </c>
    </row>
    <row r="148" spans="1:14" x14ac:dyDescent="0.35">
      <c r="A148" s="1" t="s">
        <v>391</v>
      </c>
      <c r="B148" s="1" t="s">
        <v>45</v>
      </c>
      <c r="C148" s="21" t="s">
        <v>478</v>
      </c>
      <c r="D148" s="1" t="s">
        <v>17</v>
      </c>
      <c r="E148" s="6">
        <v>20000</v>
      </c>
      <c r="F148" s="6">
        <v>20000</v>
      </c>
      <c r="G148" s="6">
        <v>20000</v>
      </c>
      <c r="H148" s="15">
        <v>42725</v>
      </c>
      <c r="I148" t="str">
        <f t="shared" si="2"/>
        <v>360G-Gulbenkian-Thames-Estuary-Partnership</v>
      </c>
      <c r="J148" t="s">
        <v>45</v>
      </c>
      <c r="K148" s="4" t="s">
        <v>436</v>
      </c>
      <c r="L148" s="4" t="s">
        <v>15</v>
      </c>
      <c r="M148" s="1" t="s">
        <v>189</v>
      </c>
      <c r="N148" t="s">
        <v>16</v>
      </c>
    </row>
    <row r="149" spans="1:14" x14ac:dyDescent="0.35">
      <c r="A149" s="1" t="s">
        <v>392</v>
      </c>
      <c r="B149" s="1" t="s">
        <v>27</v>
      </c>
      <c r="C149" s="21" t="s">
        <v>479</v>
      </c>
      <c r="D149" s="1" t="s">
        <v>17</v>
      </c>
      <c r="E149" s="6">
        <v>3000</v>
      </c>
      <c r="F149" s="6">
        <v>3000</v>
      </c>
      <c r="G149" s="6">
        <v>3000</v>
      </c>
      <c r="H149" s="15">
        <v>42725</v>
      </c>
      <c r="I149" t="str">
        <f t="shared" si="2"/>
        <v>360G-Gulbenkian-Barrow-Cadbury-Trust</v>
      </c>
      <c r="J149" t="s">
        <v>27</v>
      </c>
      <c r="K149" s="4" t="s">
        <v>436</v>
      </c>
      <c r="L149" s="4" t="s">
        <v>15</v>
      </c>
      <c r="M149" s="1" t="s">
        <v>194</v>
      </c>
      <c r="N149" t="s">
        <v>16</v>
      </c>
    </row>
    <row r="150" spans="1:14" s="4" customFormat="1" x14ac:dyDescent="0.35">
      <c r="A150" s="1" t="s">
        <v>393</v>
      </c>
      <c r="B150" s="3" t="s">
        <v>105</v>
      </c>
      <c r="C150" s="21" t="s">
        <v>244</v>
      </c>
      <c r="D150" s="3" t="s">
        <v>17</v>
      </c>
      <c r="E150" s="7">
        <v>18500</v>
      </c>
      <c r="F150" s="7">
        <v>18500</v>
      </c>
      <c r="G150" s="7">
        <v>18500</v>
      </c>
      <c r="H150" s="16">
        <v>42725</v>
      </c>
      <c r="I150" t="str">
        <f t="shared" si="2"/>
        <v>360G-Gulbenkian-Bright-Purpose</v>
      </c>
      <c r="J150" t="s">
        <v>105</v>
      </c>
      <c r="K150" s="4" t="s">
        <v>436</v>
      </c>
      <c r="L150" s="4" t="s">
        <v>15</v>
      </c>
      <c r="M150" s="3" t="s">
        <v>14</v>
      </c>
      <c r="N150" s="4" t="s">
        <v>16</v>
      </c>
    </row>
    <row r="151" spans="1:14" s="4" customFormat="1" x14ac:dyDescent="0.35">
      <c r="A151" s="3" t="s">
        <v>394</v>
      </c>
      <c r="B151" s="3" t="s">
        <v>44</v>
      </c>
      <c r="C151" s="21" t="s">
        <v>241</v>
      </c>
      <c r="D151" s="3" t="s">
        <v>17</v>
      </c>
      <c r="E151" s="7">
        <v>57500</v>
      </c>
      <c r="F151" s="7">
        <v>57500</v>
      </c>
      <c r="G151" s="7">
        <v>57500</v>
      </c>
      <c r="H151" s="16">
        <v>42522</v>
      </c>
      <c r="I151" t="str">
        <f t="shared" si="2"/>
        <v>360G-Gulbenkian-Marine-Conservation-Society</v>
      </c>
      <c r="J151" t="s">
        <v>44</v>
      </c>
      <c r="K151" s="4" t="s">
        <v>436</v>
      </c>
      <c r="L151" s="4" t="s">
        <v>15</v>
      </c>
      <c r="M151" s="3" t="s">
        <v>189</v>
      </c>
      <c r="N151" s="4" t="s">
        <v>16</v>
      </c>
    </row>
    <row r="152" spans="1:14" s="4" customFormat="1" x14ac:dyDescent="0.35">
      <c r="A152" s="3" t="s">
        <v>395</v>
      </c>
      <c r="B152" s="3" t="s">
        <v>47</v>
      </c>
      <c r="C152" s="21" t="s">
        <v>241</v>
      </c>
      <c r="D152" s="3" t="s">
        <v>17</v>
      </c>
      <c r="E152" s="7">
        <v>22500</v>
      </c>
      <c r="F152" s="7">
        <v>22500</v>
      </c>
      <c r="G152" s="7">
        <v>22500</v>
      </c>
      <c r="H152" s="16">
        <v>42523</v>
      </c>
      <c r="I152" t="str">
        <f t="shared" si="2"/>
        <v>360G-Gulbenkian-Forum-for-the-Future</v>
      </c>
      <c r="J152" t="s">
        <v>47</v>
      </c>
      <c r="K152" s="4" t="s">
        <v>436</v>
      </c>
      <c r="L152" s="4" t="s">
        <v>15</v>
      </c>
      <c r="M152" s="3" t="s">
        <v>189</v>
      </c>
      <c r="N152" s="4" t="s">
        <v>16</v>
      </c>
    </row>
    <row r="153" spans="1:14" x14ac:dyDescent="0.35">
      <c r="A153" s="3" t="s">
        <v>396</v>
      </c>
      <c r="B153" s="1" t="s">
        <v>44</v>
      </c>
      <c r="C153" s="21" t="s">
        <v>129</v>
      </c>
      <c r="D153" s="1" t="s">
        <v>17</v>
      </c>
      <c r="E153" s="6">
        <v>100000</v>
      </c>
      <c r="F153" s="6">
        <v>100000</v>
      </c>
      <c r="G153" s="6">
        <v>100000</v>
      </c>
      <c r="H153" s="15">
        <v>42628</v>
      </c>
      <c r="I153" t="str">
        <f t="shared" si="2"/>
        <v>360G-Gulbenkian-Marine-Conservation-Society</v>
      </c>
      <c r="J153" t="s">
        <v>44</v>
      </c>
      <c r="K153" s="4" t="s">
        <v>436</v>
      </c>
      <c r="L153" s="4" t="s">
        <v>15</v>
      </c>
      <c r="M153" s="1" t="s">
        <v>189</v>
      </c>
      <c r="N153" t="s">
        <v>16</v>
      </c>
    </row>
    <row r="154" spans="1:14" x14ac:dyDescent="0.35">
      <c r="A154" s="3" t="s">
        <v>397</v>
      </c>
      <c r="B154" s="1" t="s">
        <v>47</v>
      </c>
      <c r="C154" s="21" t="s">
        <v>137</v>
      </c>
      <c r="D154" s="1" t="s">
        <v>17</v>
      </c>
      <c r="E154" s="6">
        <v>20000</v>
      </c>
      <c r="F154" s="6">
        <v>20000</v>
      </c>
      <c r="G154" s="6">
        <v>20000</v>
      </c>
      <c r="H154" s="15">
        <v>42725</v>
      </c>
      <c r="I154" t="str">
        <f t="shared" si="2"/>
        <v>360G-Gulbenkian-Forum-for-the-Future</v>
      </c>
      <c r="J154" t="s">
        <v>47</v>
      </c>
      <c r="K154" s="4" t="s">
        <v>436</v>
      </c>
      <c r="L154" s="4" t="s">
        <v>15</v>
      </c>
      <c r="M154" s="1" t="s">
        <v>189</v>
      </c>
      <c r="N154" t="s">
        <v>16</v>
      </c>
    </row>
    <row r="155" spans="1:14" x14ac:dyDescent="0.35">
      <c r="A155" s="3" t="s">
        <v>398</v>
      </c>
      <c r="B155" s="1" t="s">
        <v>44</v>
      </c>
      <c r="C155" s="21" t="s">
        <v>137</v>
      </c>
      <c r="D155" s="1" t="s">
        <v>17</v>
      </c>
      <c r="E155" s="6">
        <v>20000</v>
      </c>
      <c r="F155" s="6">
        <v>20000</v>
      </c>
      <c r="G155" s="6">
        <v>20000</v>
      </c>
      <c r="H155" s="15">
        <v>42725</v>
      </c>
      <c r="I155" t="str">
        <f t="shared" si="2"/>
        <v>360G-Gulbenkian-Marine-Conservation-Society</v>
      </c>
      <c r="J155" t="s">
        <v>44</v>
      </c>
      <c r="K155" s="4" t="s">
        <v>436</v>
      </c>
      <c r="L155" s="4" t="s">
        <v>15</v>
      </c>
      <c r="M155" s="1" t="s">
        <v>189</v>
      </c>
      <c r="N155" t="s">
        <v>16</v>
      </c>
    </row>
    <row r="156" spans="1:14" x14ac:dyDescent="0.35">
      <c r="A156" s="3" t="s">
        <v>399</v>
      </c>
      <c r="B156" s="1" t="s">
        <v>46</v>
      </c>
      <c r="C156" s="21" t="s">
        <v>137</v>
      </c>
      <c r="D156" s="1" t="s">
        <v>17</v>
      </c>
      <c r="E156" s="6">
        <v>20000</v>
      </c>
      <c r="F156" s="6">
        <v>20000</v>
      </c>
      <c r="G156" s="6">
        <v>20000</v>
      </c>
      <c r="H156" s="15">
        <v>42725</v>
      </c>
      <c r="I156" t="str">
        <f t="shared" si="2"/>
        <v>360G-Gulbenkian-Zoological-Society-of-London</v>
      </c>
      <c r="J156" t="s">
        <v>46</v>
      </c>
      <c r="K156" s="4" t="s">
        <v>436</v>
      </c>
      <c r="L156" s="4" t="s">
        <v>15</v>
      </c>
      <c r="M156" s="1" t="s">
        <v>189</v>
      </c>
      <c r="N156" t="s">
        <v>16</v>
      </c>
    </row>
    <row r="157" spans="1:14" x14ac:dyDescent="0.35">
      <c r="A157" s="3" t="s">
        <v>400</v>
      </c>
      <c r="B157" s="1" t="s">
        <v>98</v>
      </c>
      <c r="C157" s="21" t="s">
        <v>136</v>
      </c>
      <c r="D157" s="1" t="s">
        <v>17</v>
      </c>
      <c r="E157" s="6">
        <v>40500</v>
      </c>
      <c r="F157" s="6">
        <v>40500</v>
      </c>
      <c r="G157" s="6">
        <v>40500</v>
      </c>
      <c r="H157" s="15">
        <v>42811</v>
      </c>
      <c r="I157" t="str">
        <f t="shared" si="2"/>
        <v>360G-Gulbenkian-Cheshire-and-Wirral-NHS-Foundation-Trust</v>
      </c>
      <c r="J157" t="s">
        <v>98</v>
      </c>
      <c r="K157" s="4" t="s">
        <v>436</v>
      </c>
      <c r="L157" s="4" t="s">
        <v>15</v>
      </c>
      <c r="M157" s="1" t="s">
        <v>190</v>
      </c>
      <c r="N157" t="s">
        <v>16</v>
      </c>
    </row>
    <row r="158" spans="1:14" x14ac:dyDescent="0.35">
      <c r="A158" s="3" t="s">
        <v>401</v>
      </c>
      <c r="B158" s="1" t="s">
        <v>140</v>
      </c>
      <c r="C158" s="21" t="s">
        <v>141</v>
      </c>
      <c r="D158" s="1" t="s">
        <v>17</v>
      </c>
      <c r="E158" s="6">
        <v>11500</v>
      </c>
      <c r="F158" s="6">
        <v>11500</v>
      </c>
      <c r="G158" s="6">
        <v>11500</v>
      </c>
      <c r="H158" s="15">
        <v>42783</v>
      </c>
      <c r="I158" t="str">
        <f t="shared" si="2"/>
        <v>360G-Gulbenkian-Invisible-Dust</v>
      </c>
      <c r="J158" t="s">
        <v>140</v>
      </c>
      <c r="K158" s="4" t="s">
        <v>436</v>
      </c>
      <c r="L158" s="4" t="s">
        <v>15</v>
      </c>
      <c r="M158" s="1" t="s">
        <v>189</v>
      </c>
      <c r="N158" t="s">
        <v>16</v>
      </c>
    </row>
    <row r="159" spans="1:14" x14ac:dyDescent="0.35">
      <c r="A159" s="3" t="s">
        <v>402</v>
      </c>
      <c r="B159" s="1" t="s">
        <v>47</v>
      </c>
      <c r="C159" s="21" t="s">
        <v>138</v>
      </c>
      <c r="D159" s="1" t="s">
        <v>17</v>
      </c>
      <c r="E159" s="6">
        <v>5000</v>
      </c>
      <c r="F159" s="6">
        <v>5000</v>
      </c>
      <c r="G159" s="6">
        <v>5000</v>
      </c>
      <c r="H159" s="15">
        <v>42778</v>
      </c>
      <c r="I159" t="str">
        <f t="shared" si="2"/>
        <v>360G-Gulbenkian-Forum-for-the-Future</v>
      </c>
      <c r="J159" t="s">
        <v>47</v>
      </c>
      <c r="K159" s="4" t="s">
        <v>436</v>
      </c>
      <c r="L159" s="4" t="s">
        <v>15</v>
      </c>
      <c r="M159" s="1" t="s">
        <v>195</v>
      </c>
      <c r="N159" t="s">
        <v>16</v>
      </c>
    </row>
    <row r="160" spans="1:14" x14ac:dyDescent="0.35">
      <c r="A160" s="3" t="s">
        <v>403</v>
      </c>
      <c r="B160" s="1" t="s">
        <v>61</v>
      </c>
      <c r="C160" s="21" t="s">
        <v>139</v>
      </c>
      <c r="D160" s="1" t="s">
        <v>17</v>
      </c>
      <c r="E160" s="6">
        <v>4000</v>
      </c>
      <c r="F160" s="6">
        <v>4000</v>
      </c>
      <c r="G160" s="6">
        <v>4000</v>
      </c>
      <c r="H160" s="15">
        <v>42778</v>
      </c>
      <c r="I160" t="str">
        <f t="shared" si="2"/>
        <v>360G-Gulbenkian-North-Music-Trust</v>
      </c>
      <c r="J160" t="s">
        <v>61</v>
      </c>
      <c r="K160" s="4" t="s">
        <v>436</v>
      </c>
      <c r="L160" s="4" t="s">
        <v>15</v>
      </c>
      <c r="M160" s="1" t="s">
        <v>186</v>
      </c>
      <c r="N160" t="s">
        <v>16</v>
      </c>
    </row>
    <row r="161" spans="1:14" x14ac:dyDescent="0.35">
      <c r="A161" s="3" t="s">
        <v>404</v>
      </c>
      <c r="B161" s="1" t="s">
        <v>116</v>
      </c>
      <c r="C161" s="21" t="s">
        <v>142</v>
      </c>
      <c r="D161" s="1" t="s">
        <v>17</v>
      </c>
      <c r="E161" s="6">
        <v>20000</v>
      </c>
      <c r="F161" s="6">
        <v>20000</v>
      </c>
      <c r="G161" s="6">
        <v>20000</v>
      </c>
      <c r="H161" s="15">
        <v>42768</v>
      </c>
      <c r="I161" t="str">
        <f t="shared" si="2"/>
        <v>360G-Gulbenkian-Baring-Foundation</v>
      </c>
      <c r="J161" t="s">
        <v>116</v>
      </c>
      <c r="K161" s="4" t="s">
        <v>436</v>
      </c>
      <c r="L161" s="4" t="s">
        <v>15</v>
      </c>
      <c r="M161" s="1" t="s">
        <v>188</v>
      </c>
      <c r="N161" t="s">
        <v>16</v>
      </c>
    </row>
    <row r="162" spans="1:14" x14ac:dyDescent="0.35">
      <c r="A162" s="3" t="s">
        <v>405</v>
      </c>
      <c r="B162" s="1" t="s">
        <v>40</v>
      </c>
      <c r="C162" s="21" t="s">
        <v>143</v>
      </c>
      <c r="D162" s="1" t="s">
        <v>17</v>
      </c>
      <c r="E162" s="6">
        <v>50000</v>
      </c>
      <c r="F162" s="6">
        <v>50000</v>
      </c>
      <c r="G162" s="6">
        <v>50000</v>
      </c>
      <c r="H162" s="15">
        <v>42817</v>
      </c>
      <c r="I162" t="str">
        <f t="shared" si="2"/>
        <v>360G-Gulbenkian-Client-Earth</v>
      </c>
      <c r="J162" t="s">
        <v>40</v>
      </c>
      <c r="K162" s="4" t="s">
        <v>436</v>
      </c>
      <c r="L162" s="4" t="s">
        <v>15</v>
      </c>
      <c r="M162" s="1" t="s">
        <v>189</v>
      </c>
      <c r="N162" t="s">
        <v>16</v>
      </c>
    </row>
    <row r="163" spans="1:14" x14ac:dyDescent="0.35">
      <c r="A163" s="3" t="s">
        <v>406</v>
      </c>
      <c r="B163" s="1" t="s">
        <v>144</v>
      </c>
      <c r="C163" s="21" t="s">
        <v>145</v>
      </c>
      <c r="D163" s="1" t="s">
        <v>17</v>
      </c>
      <c r="E163" s="6">
        <v>40000</v>
      </c>
      <c r="F163" s="6">
        <v>40000</v>
      </c>
      <c r="G163" s="6">
        <v>40000</v>
      </c>
      <c r="H163" s="15">
        <v>42817</v>
      </c>
      <c r="I163" t="str">
        <f t="shared" si="2"/>
        <v>360G-Gulbenkian-Green-Alliance-Trust</v>
      </c>
      <c r="J163" t="s">
        <v>144</v>
      </c>
      <c r="K163" s="4" t="s">
        <v>436</v>
      </c>
      <c r="L163" s="4" t="s">
        <v>15</v>
      </c>
      <c r="M163" s="1" t="s">
        <v>189</v>
      </c>
      <c r="N163" t="s">
        <v>16</v>
      </c>
    </row>
    <row r="164" spans="1:14" x14ac:dyDescent="0.35">
      <c r="A164" s="3" t="s">
        <v>407</v>
      </c>
      <c r="B164" s="1" t="s">
        <v>56</v>
      </c>
      <c r="C164" s="21" t="s">
        <v>146</v>
      </c>
      <c r="D164" s="1" t="s">
        <v>17</v>
      </c>
      <c r="E164" s="6">
        <v>30000</v>
      </c>
      <c r="F164" s="6">
        <v>30000</v>
      </c>
      <c r="G164" s="6">
        <v>30000</v>
      </c>
      <c r="H164" s="15">
        <v>42817</v>
      </c>
      <c r="I164" t="str">
        <f t="shared" si="2"/>
        <v>360G-Gulbenkian-Wildlife-and-Countryside-Link-Link</v>
      </c>
      <c r="J164" t="s">
        <v>56</v>
      </c>
      <c r="K164" s="4" t="s">
        <v>436</v>
      </c>
      <c r="L164" s="4" t="s">
        <v>15</v>
      </c>
      <c r="M164" s="1" t="s">
        <v>189</v>
      </c>
      <c r="N164" t="s">
        <v>16</v>
      </c>
    </row>
    <row r="165" spans="1:14" x14ac:dyDescent="0.35">
      <c r="A165" s="3" t="s">
        <v>408</v>
      </c>
      <c r="B165" s="1" t="s">
        <v>135</v>
      </c>
      <c r="C165" s="21" t="s">
        <v>147</v>
      </c>
      <c r="D165" s="1" t="s">
        <v>17</v>
      </c>
      <c r="E165" s="6">
        <v>70000</v>
      </c>
      <c r="F165" s="6">
        <v>70000</v>
      </c>
      <c r="G165" s="6">
        <v>70000</v>
      </c>
      <c r="H165" s="15">
        <v>42817</v>
      </c>
      <c r="I165" t="str">
        <f t="shared" si="2"/>
        <v>360G-Gulbenkian-New-Economics-Foundation</v>
      </c>
      <c r="J165" t="s">
        <v>135</v>
      </c>
      <c r="K165" s="4" t="s">
        <v>436</v>
      </c>
      <c r="L165" s="4" t="s">
        <v>15</v>
      </c>
      <c r="M165" s="1" t="s">
        <v>189</v>
      </c>
      <c r="N165" t="s">
        <v>16</v>
      </c>
    </row>
    <row r="166" spans="1:14" x14ac:dyDescent="0.35">
      <c r="A166" s="3" t="s">
        <v>409</v>
      </c>
      <c r="B166" s="1" t="s">
        <v>67</v>
      </c>
      <c r="C166" s="21" t="s">
        <v>160</v>
      </c>
      <c r="D166" s="1" t="s">
        <v>17</v>
      </c>
      <c r="E166" s="6">
        <v>10000</v>
      </c>
      <c r="F166" s="6">
        <v>10000</v>
      </c>
      <c r="G166" s="6">
        <v>10000</v>
      </c>
      <c r="H166" s="15">
        <v>42801</v>
      </c>
      <c r="I166" t="str">
        <f t="shared" si="2"/>
        <v>360G-Gulbenkian-National-Theatre-of-Scotland</v>
      </c>
      <c r="J166" t="s">
        <v>67</v>
      </c>
      <c r="K166" s="4" t="s">
        <v>436</v>
      </c>
      <c r="L166" s="4" t="s">
        <v>15</v>
      </c>
      <c r="M166" s="1" t="s">
        <v>193</v>
      </c>
      <c r="N166" t="s">
        <v>16</v>
      </c>
    </row>
    <row r="167" spans="1:14" x14ac:dyDescent="0.35">
      <c r="A167" s="3" t="s">
        <v>410</v>
      </c>
      <c r="B167" s="1" t="s">
        <v>58</v>
      </c>
      <c r="C167" s="21" t="s">
        <v>148</v>
      </c>
      <c r="D167" s="1" t="s">
        <v>17</v>
      </c>
      <c r="E167" s="6">
        <v>100000</v>
      </c>
      <c r="F167" s="6">
        <v>100000</v>
      </c>
      <c r="G167" s="6">
        <v>100000</v>
      </c>
      <c r="H167" s="15">
        <v>42817</v>
      </c>
      <c r="I167" t="str">
        <f t="shared" si="2"/>
        <v>360G-Gulbenkian-Graeae-Theatre-Company</v>
      </c>
      <c r="J167" t="s">
        <v>58</v>
      </c>
      <c r="K167" s="4" t="s">
        <v>436</v>
      </c>
      <c r="L167" s="4" t="s">
        <v>15</v>
      </c>
      <c r="M167" s="1" t="s">
        <v>193</v>
      </c>
      <c r="N167" t="s">
        <v>16</v>
      </c>
    </row>
    <row r="168" spans="1:14" x14ac:dyDescent="0.35">
      <c r="A168" s="3" t="s">
        <v>411</v>
      </c>
      <c r="B168" s="1" t="s">
        <v>45</v>
      </c>
      <c r="C168" s="21" t="s">
        <v>149</v>
      </c>
      <c r="D168" s="1" t="s">
        <v>17</v>
      </c>
      <c r="E168" s="6">
        <v>6000</v>
      </c>
      <c r="F168" s="6">
        <v>6000</v>
      </c>
      <c r="G168" s="6">
        <v>6000</v>
      </c>
      <c r="H168" s="15">
        <v>42801</v>
      </c>
      <c r="I168" t="str">
        <f t="shared" si="2"/>
        <v>360G-Gulbenkian-Thames-Estuary-Partnership</v>
      </c>
      <c r="J168" t="s">
        <v>45</v>
      </c>
      <c r="K168" s="4" t="s">
        <v>436</v>
      </c>
      <c r="L168" s="4" t="s">
        <v>15</v>
      </c>
      <c r="M168" s="1" t="s">
        <v>189</v>
      </c>
      <c r="N168" t="s">
        <v>16</v>
      </c>
    </row>
    <row r="169" spans="1:14" x14ac:dyDescent="0.35">
      <c r="A169" s="3" t="s">
        <v>412</v>
      </c>
      <c r="B169" s="1" t="s">
        <v>150</v>
      </c>
      <c r="C169" s="21" t="s">
        <v>151</v>
      </c>
      <c r="D169" s="1" t="s">
        <v>17</v>
      </c>
      <c r="E169" s="6">
        <v>5000</v>
      </c>
      <c r="F169" s="6">
        <v>5000</v>
      </c>
      <c r="G169" s="6">
        <v>5000</v>
      </c>
      <c r="H169" s="15">
        <v>42801</v>
      </c>
      <c r="I169" t="str">
        <f t="shared" si="2"/>
        <v>360G-Gulbenkian-Bright-Blue</v>
      </c>
      <c r="J169" t="s">
        <v>150</v>
      </c>
      <c r="K169" s="4" t="s">
        <v>436</v>
      </c>
      <c r="L169" s="4" t="s">
        <v>15</v>
      </c>
      <c r="M169" s="1" t="s">
        <v>188</v>
      </c>
      <c r="N169" t="s">
        <v>16</v>
      </c>
    </row>
    <row r="170" spans="1:14" x14ac:dyDescent="0.35">
      <c r="A170" s="3" t="s">
        <v>413</v>
      </c>
      <c r="B170" s="1" t="s">
        <v>154</v>
      </c>
      <c r="C170" s="21" t="s">
        <v>155</v>
      </c>
      <c r="D170" s="1" t="s">
        <v>17</v>
      </c>
      <c r="E170" s="6">
        <v>35640</v>
      </c>
      <c r="F170" s="6">
        <v>35640</v>
      </c>
      <c r="G170" s="6">
        <v>35640</v>
      </c>
      <c r="H170" s="15">
        <v>42856</v>
      </c>
      <c r="I170" t="str">
        <f t="shared" si="2"/>
        <v>360G-Gulbenkian-Workers-Educational-Association</v>
      </c>
      <c r="J170" t="s">
        <v>154</v>
      </c>
      <c r="K170" s="4" t="s">
        <v>436</v>
      </c>
      <c r="L170" s="4" t="s">
        <v>15</v>
      </c>
      <c r="M170" s="1" t="s">
        <v>14</v>
      </c>
      <c r="N170" t="s">
        <v>16</v>
      </c>
    </row>
    <row r="171" spans="1:14" x14ac:dyDescent="0.35">
      <c r="A171" s="3" t="s">
        <v>414</v>
      </c>
      <c r="B171" s="1" t="s">
        <v>152</v>
      </c>
      <c r="C171" s="21" t="s">
        <v>153</v>
      </c>
      <c r="D171" s="1" t="s">
        <v>17</v>
      </c>
      <c r="E171" s="6">
        <v>31000</v>
      </c>
      <c r="F171" s="6">
        <v>31000</v>
      </c>
      <c r="G171" s="6">
        <v>31000</v>
      </c>
      <c r="H171" s="15">
        <v>42892</v>
      </c>
      <c r="I171" t="str">
        <f t="shared" si="2"/>
        <v>360G-Gulbenkian-Royal-Society-of-Public-Health</v>
      </c>
      <c r="J171" t="s">
        <v>152</v>
      </c>
      <c r="K171" s="4" t="s">
        <v>436</v>
      </c>
      <c r="L171" s="4" t="s">
        <v>15</v>
      </c>
      <c r="M171" s="1" t="s">
        <v>14</v>
      </c>
      <c r="N171" t="s">
        <v>16</v>
      </c>
    </row>
    <row r="172" spans="1:14" x14ac:dyDescent="0.35">
      <c r="A172" s="3" t="s">
        <v>415</v>
      </c>
      <c r="B172" s="1" t="s">
        <v>158</v>
      </c>
      <c r="C172" s="21" t="s">
        <v>159</v>
      </c>
      <c r="D172" s="1" t="s">
        <v>17</v>
      </c>
      <c r="E172" s="6">
        <v>20000</v>
      </c>
      <c r="F172" s="6">
        <v>20000</v>
      </c>
      <c r="G172" s="6">
        <v>20000</v>
      </c>
      <c r="H172" s="15">
        <v>42892</v>
      </c>
      <c r="I172" t="str">
        <f t="shared" si="2"/>
        <v>360G-Gulbenkian-Citizens-Advice-High-Wycombe-&amp;-District</v>
      </c>
      <c r="J172" t="s">
        <v>158</v>
      </c>
      <c r="K172" s="4" t="s">
        <v>436</v>
      </c>
      <c r="L172" s="4" t="s">
        <v>15</v>
      </c>
      <c r="M172" s="1" t="s">
        <v>14</v>
      </c>
      <c r="N172" t="s">
        <v>16</v>
      </c>
    </row>
    <row r="173" spans="1:14" x14ac:dyDescent="0.35">
      <c r="A173" s="3" t="s">
        <v>416</v>
      </c>
      <c r="B173" s="1" t="s">
        <v>156</v>
      </c>
      <c r="C173" s="21" t="s">
        <v>157</v>
      </c>
      <c r="D173" s="1" t="s">
        <v>17</v>
      </c>
      <c r="E173" s="6">
        <v>16500</v>
      </c>
      <c r="F173" s="6">
        <v>16500</v>
      </c>
      <c r="G173" s="6">
        <v>16500</v>
      </c>
      <c r="H173" s="15">
        <v>42856</v>
      </c>
      <c r="I173" t="str">
        <f t="shared" si="2"/>
        <v>360G-Gulbenkian-Citizens-Advice-Powys</v>
      </c>
      <c r="J173" t="s">
        <v>156</v>
      </c>
      <c r="K173" s="4" t="s">
        <v>436</v>
      </c>
      <c r="L173" s="4" t="s">
        <v>15</v>
      </c>
      <c r="M173" s="1" t="s">
        <v>14</v>
      </c>
      <c r="N173" t="s">
        <v>16</v>
      </c>
    </row>
    <row r="174" spans="1:14" x14ac:dyDescent="0.35">
      <c r="A174" s="3" t="s">
        <v>417</v>
      </c>
      <c r="B174" s="1" t="s">
        <v>118</v>
      </c>
      <c r="C174" s="21" t="s">
        <v>161</v>
      </c>
      <c r="D174" s="1" t="s">
        <v>17</v>
      </c>
      <c r="E174" s="6">
        <v>35000</v>
      </c>
      <c r="F174" s="6">
        <v>35000</v>
      </c>
      <c r="G174" s="6">
        <v>35000</v>
      </c>
      <c r="H174" s="15">
        <v>42908</v>
      </c>
      <c r="I174" t="str">
        <f t="shared" si="2"/>
        <v>360G-Gulbenkian-The-Comms-Lab</v>
      </c>
      <c r="J174" t="s">
        <v>118</v>
      </c>
      <c r="K174" s="4" t="s">
        <v>436</v>
      </c>
      <c r="L174" s="4" t="s">
        <v>15</v>
      </c>
      <c r="M174" s="1" t="s">
        <v>188</v>
      </c>
      <c r="N174" t="s">
        <v>16</v>
      </c>
    </row>
    <row r="175" spans="1:14" x14ac:dyDescent="0.35">
      <c r="A175" s="3" t="s">
        <v>418</v>
      </c>
      <c r="B175" s="1" t="s">
        <v>111</v>
      </c>
      <c r="C175" s="21" t="s">
        <v>162</v>
      </c>
      <c r="D175" s="1" t="s">
        <v>17</v>
      </c>
      <c r="E175" s="6">
        <v>102400</v>
      </c>
      <c r="F175" s="6">
        <v>102400</v>
      </c>
      <c r="G175" s="6">
        <v>102400</v>
      </c>
      <c r="H175" s="15">
        <v>42908</v>
      </c>
      <c r="I175" t="str">
        <f t="shared" si="2"/>
        <v>360G-Gulbenkian-FrameWorks-Institute</v>
      </c>
      <c r="J175" t="s">
        <v>111</v>
      </c>
      <c r="K175" s="4" t="s">
        <v>436</v>
      </c>
      <c r="L175" s="4" t="s">
        <v>15</v>
      </c>
      <c r="M175" s="1" t="s">
        <v>189</v>
      </c>
      <c r="N175" t="s">
        <v>16</v>
      </c>
    </row>
    <row r="176" spans="1:14" x14ac:dyDescent="0.35">
      <c r="A176" s="3" t="s">
        <v>419</v>
      </c>
      <c r="B176" s="1" t="s">
        <v>127</v>
      </c>
      <c r="C176" s="21" t="s">
        <v>163</v>
      </c>
      <c r="D176" s="1" t="s">
        <v>17</v>
      </c>
      <c r="E176" s="6">
        <v>45000</v>
      </c>
      <c r="F176" s="6">
        <v>45000</v>
      </c>
      <c r="G176" s="6">
        <v>45000</v>
      </c>
      <c r="H176" s="15">
        <v>42908</v>
      </c>
      <c r="I176" t="str">
        <f t="shared" si="2"/>
        <v>360G-Gulbenkian-Surfers-Against-Sewage</v>
      </c>
      <c r="J176" t="s">
        <v>127</v>
      </c>
      <c r="K176" s="4" t="s">
        <v>436</v>
      </c>
      <c r="L176" s="4" t="s">
        <v>15</v>
      </c>
      <c r="M176" s="1" t="s">
        <v>189</v>
      </c>
      <c r="N176" t="s">
        <v>16</v>
      </c>
    </row>
    <row r="177" spans="1:14" x14ac:dyDescent="0.35">
      <c r="A177" s="3" t="s">
        <v>420</v>
      </c>
      <c r="B177" s="1" t="s">
        <v>168</v>
      </c>
      <c r="C177" s="21" t="s">
        <v>169</v>
      </c>
      <c r="D177" s="1" t="s">
        <v>17</v>
      </c>
      <c r="E177" s="6">
        <v>65000</v>
      </c>
      <c r="F177" s="6">
        <v>65000</v>
      </c>
      <c r="G177" s="6">
        <v>65000</v>
      </c>
      <c r="H177" s="15">
        <v>42913</v>
      </c>
      <c r="I177" t="str">
        <f t="shared" si="2"/>
        <v>360G-Gulbenkian-The-Centre-for-Ageing-Better</v>
      </c>
      <c r="J177" t="s">
        <v>168</v>
      </c>
      <c r="K177" s="4" t="s">
        <v>436</v>
      </c>
      <c r="L177" s="4" t="s">
        <v>15</v>
      </c>
      <c r="M177" s="1" t="s">
        <v>14</v>
      </c>
      <c r="N177" t="s">
        <v>16</v>
      </c>
    </row>
    <row r="178" spans="1:14" x14ac:dyDescent="0.35">
      <c r="A178" s="3" t="s">
        <v>421</v>
      </c>
      <c r="B178" s="1" t="s">
        <v>91</v>
      </c>
      <c r="C178" s="21" t="s">
        <v>164</v>
      </c>
      <c r="D178" s="1" t="s">
        <v>17</v>
      </c>
      <c r="E178" s="6">
        <v>47726</v>
      </c>
      <c r="F178" s="6">
        <v>47726</v>
      </c>
      <c r="G178" s="6">
        <v>47726</v>
      </c>
      <c r="H178" s="15">
        <v>42887</v>
      </c>
      <c r="I178" t="str">
        <f t="shared" si="2"/>
        <v>360G-Gulbenkian-Age-&amp;-Opportunity-Ireland</v>
      </c>
      <c r="J178" t="s">
        <v>91</v>
      </c>
      <c r="K178" s="4" t="s">
        <v>436</v>
      </c>
      <c r="L178" s="4" t="s">
        <v>15</v>
      </c>
      <c r="M178" s="1" t="s">
        <v>14</v>
      </c>
      <c r="N178" t="s">
        <v>16</v>
      </c>
    </row>
    <row r="179" spans="1:14" x14ac:dyDescent="0.35">
      <c r="A179" s="3" t="s">
        <v>422</v>
      </c>
      <c r="B179" s="1" t="s">
        <v>93</v>
      </c>
      <c r="C179" s="21" t="s">
        <v>165</v>
      </c>
      <c r="D179" s="1" t="s">
        <v>17</v>
      </c>
      <c r="E179" s="6">
        <v>44635</v>
      </c>
      <c r="F179" s="6">
        <v>44635</v>
      </c>
      <c r="G179" s="6">
        <v>44635</v>
      </c>
      <c r="H179" s="15">
        <v>42887</v>
      </c>
      <c r="I179" t="str">
        <f t="shared" si="2"/>
        <v>360G-Gulbenkian-Centre-for-Policy-on-Ageing</v>
      </c>
      <c r="J179" t="s">
        <v>93</v>
      </c>
      <c r="K179" s="4" t="s">
        <v>436</v>
      </c>
      <c r="L179" s="4" t="s">
        <v>15</v>
      </c>
      <c r="M179" s="1" t="s">
        <v>14</v>
      </c>
      <c r="N179" t="s">
        <v>16</v>
      </c>
    </row>
    <row r="180" spans="1:14" x14ac:dyDescent="0.35">
      <c r="A180" s="3" t="s">
        <v>423</v>
      </c>
      <c r="B180" s="1" t="s">
        <v>113</v>
      </c>
      <c r="C180" s="21" t="s">
        <v>166</v>
      </c>
      <c r="D180" s="1" t="s">
        <v>17</v>
      </c>
      <c r="E180" s="6">
        <v>82000</v>
      </c>
      <c r="F180" s="6">
        <v>82000</v>
      </c>
      <c r="G180" s="6">
        <v>82000</v>
      </c>
      <c r="H180" s="15">
        <v>42887</v>
      </c>
      <c r="I180" t="str">
        <f t="shared" si="2"/>
        <v>360G-Gulbenkian-Tavistock-Centre-for-Couple-Relationships-TCCR</v>
      </c>
      <c r="J180" t="s">
        <v>113</v>
      </c>
      <c r="K180" s="4" t="s">
        <v>436</v>
      </c>
      <c r="L180" s="4" t="s">
        <v>15</v>
      </c>
      <c r="M180" s="1" t="s">
        <v>14</v>
      </c>
      <c r="N180" t="s">
        <v>16</v>
      </c>
    </row>
    <row r="181" spans="1:14" x14ac:dyDescent="0.35">
      <c r="A181" s="3" t="s">
        <v>424</v>
      </c>
      <c r="B181" s="1" t="s">
        <v>99</v>
      </c>
      <c r="C181" s="21" t="s">
        <v>167</v>
      </c>
      <c r="D181" s="1" t="s">
        <v>17</v>
      </c>
      <c r="E181" s="6">
        <v>28000</v>
      </c>
      <c r="F181" s="6">
        <v>28000</v>
      </c>
      <c r="G181" s="6">
        <v>28000</v>
      </c>
      <c r="H181" s="15">
        <v>42887</v>
      </c>
      <c r="I181" t="str">
        <f t="shared" si="2"/>
        <v>360G-Gulbenkian-Manchester-Mind</v>
      </c>
      <c r="J181" t="s">
        <v>99</v>
      </c>
      <c r="K181" s="4" t="s">
        <v>436</v>
      </c>
      <c r="L181" s="4" t="s">
        <v>15</v>
      </c>
      <c r="M181" s="1" t="s">
        <v>14</v>
      </c>
      <c r="N181" t="s">
        <v>16</v>
      </c>
    </row>
    <row r="182" spans="1:14" x14ac:dyDescent="0.35">
      <c r="A182" s="3" t="s">
        <v>425</v>
      </c>
      <c r="B182" s="1" t="s">
        <v>175</v>
      </c>
      <c r="C182" s="21" t="s">
        <v>481</v>
      </c>
      <c r="D182" s="1" t="s">
        <v>17</v>
      </c>
      <c r="E182" s="6">
        <v>10000</v>
      </c>
      <c r="F182" s="6">
        <v>10000</v>
      </c>
      <c r="G182" s="6">
        <v>10000</v>
      </c>
      <c r="H182" s="15">
        <v>42979</v>
      </c>
      <c r="I182" t="str">
        <f t="shared" si="2"/>
        <v>360G-Gulbenkian-Creative-United</v>
      </c>
      <c r="J182" t="s">
        <v>175</v>
      </c>
      <c r="K182" s="4" t="s">
        <v>436</v>
      </c>
      <c r="L182" s="4" t="s">
        <v>15</v>
      </c>
      <c r="M182" s="1" t="s">
        <v>193</v>
      </c>
      <c r="N182" t="s">
        <v>16</v>
      </c>
    </row>
    <row r="183" spans="1:14" x14ac:dyDescent="0.35">
      <c r="A183" s="3" t="s">
        <v>426</v>
      </c>
      <c r="B183" s="1" t="s">
        <v>172</v>
      </c>
      <c r="C183" s="21" t="s">
        <v>173</v>
      </c>
      <c r="D183" s="1" t="s">
        <v>17</v>
      </c>
      <c r="E183" s="6">
        <v>60000</v>
      </c>
      <c r="F183" s="6">
        <v>60000</v>
      </c>
      <c r="G183" s="6">
        <v>60000</v>
      </c>
      <c r="H183" s="15">
        <v>43006</v>
      </c>
      <c r="I183" t="str">
        <f t="shared" si="2"/>
        <v>360G-Gulbenkian-The-Wild-Network</v>
      </c>
      <c r="J183" t="s">
        <v>172</v>
      </c>
      <c r="K183" s="4" t="s">
        <v>436</v>
      </c>
      <c r="L183" s="4" t="s">
        <v>15</v>
      </c>
      <c r="M183" s="1" t="s">
        <v>194</v>
      </c>
      <c r="N183" t="s">
        <v>16</v>
      </c>
    </row>
    <row r="184" spans="1:14" x14ac:dyDescent="0.35">
      <c r="A184" s="3" t="s">
        <v>427</v>
      </c>
      <c r="B184" s="1" t="s">
        <v>170</v>
      </c>
      <c r="C184" s="21" t="s">
        <v>171</v>
      </c>
      <c r="D184" s="1" t="s">
        <v>17</v>
      </c>
      <c r="E184" s="6">
        <v>8050</v>
      </c>
      <c r="F184" s="6">
        <v>8050</v>
      </c>
      <c r="G184" s="6">
        <v>8050</v>
      </c>
      <c r="H184" s="15">
        <v>42834</v>
      </c>
      <c r="I184" t="str">
        <f t="shared" si="2"/>
        <v>360G-Gulbenkian-Goldsmiths-College-University-of-London</v>
      </c>
      <c r="J184" t="s">
        <v>170</v>
      </c>
      <c r="K184" s="4" t="s">
        <v>436</v>
      </c>
      <c r="L184" s="4" t="s">
        <v>15</v>
      </c>
      <c r="M184" s="1" t="s">
        <v>188</v>
      </c>
      <c r="N184" t="s">
        <v>16</v>
      </c>
    </row>
    <row r="185" spans="1:14" x14ac:dyDescent="0.35">
      <c r="A185" s="3" t="s">
        <v>428</v>
      </c>
      <c r="B185" s="1" t="s">
        <v>176</v>
      </c>
      <c r="C185" s="21" t="s">
        <v>177</v>
      </c>
      <c r="D185" s="1" t="s">
        <v>17</v>
      </c>
      <c r="E185" s="6">
        <v>9000</v>
      </c>
      <c r="F185" s="6">
        <v>9000</v>
      </c>
      <c r="G185" s="6">
        <v>9000</v>
      </c>
      <c r="H185" s="15">
        <v>43039</v>
      </c>
      <c r="I185" t="str">
        <f t="shared" si="2"/>
        <v>360G-Gulbenkian-Groundwork-North-East-&amp;-Cumbria</v>
      </c>
      <c r="J185" t="s">
        <v>176</v>
      </c>
      <c r="K185" s="4" t="s">
        <v>436</v>
      </c>
      <c r="L185" s="4" t="s">
        <v>15</v>
      </c>
      <c r="M185" s="1" t="s">
        <v>14</v>
      </c>
      <c r="N185" t="s">
        <v>16</v>
      </c>
    </row>
    <row r="186" spans="1:14" x14ac:dyDescent="0.35">
      <c r="A186" s="3" t="s">
        <v>429</v>
      </c>
      <c r="B186" s="1" t="s">
        <v>97</v>
      </c>
      <c r="C186" s="21" t="s">
        <v>178</v>
      </c>
      <c r="D186" s="1" t="s">
        <v>17</v>
      </c>
      <c r="E186" s="6">
        <v>12000</v>
      </c>
      <c r="F186" s="6">
        <v>12000</v>
      </c>
      <c r="G186" s="6">
        <v>12000</v>
      </c>
      <c r="H186" s="15">
        <v>43039</v>
      </c>
      <c r="I186" t="str">
        <f t="shared" si="2"/>
        <v>360G-Gulbenkian-Innovation-Unit</v>
      </c>
      <c r="J186" t="s">
        <v>97</v>
      </c>
      <c r="K186" s="4" t="s">
        <v>436</v>
      </c>
      <c r="L186" s="4" t="s">
        <v>15</v>
      </c>
      <c r="M186" s="1" t="s">
        <v>14</v>
      </c>
      <c r="N186" t="s">
        <v>16</v>
      </c>
    </row>
    <row r="187" spans="1:14" x14ac:dyDescent="0.35">
      <c r="A187" s="3" t="s">
        <v>430</v>
      </c>
      <c r="B187" s="1" t="s">
        <v>101</v>
      </c>
      <c r="C187" s="21" t="s">
        <v>174</v>
      </c>
      <c r="D187" s="1" t="s">
        <v>17</v>
      </c>
      <c r="E187" s="6">
        <v>20000</v>
      </c>
      <c r="F187" s="6">
        <v>20000</v>
      </c>
      <c r="G187" s="6">
        <v>20000</v>
      </c>
      <c r="H187" s="15">
        <v>43018</v>
      </c>
      <c r="I187" t="str">
        <f t="shared" si="2"/>
        <v>360G-Gulbenkian-Positive-Ageing-Associates</v>
      </c>
      <c r="J187" t="s">
        <v>101</v>
      </c>
      <c r="K187" s="4" t="s">
        <v>436</v>
      </c>
      <c r="L187" s="4" t="s">
        <v>15</v>
      </c>
      <c r="M187" s="1" t="s">
        <v>14</v>
      </c>
      <c r="N187" t="s">
        <v>16</v>
      </c>
    </row>
    <row r="188" spans="1:14" x14ac:dyDescent="0.35">
      <c r="A188" s="3" t="s">
        <v>431</v>
      </c>
      <c r="B188" s="1" t="s">
        <v>69</v>
      </c>
      <c r="C188" s="21" t="s">
        <v>179</v>
      </c>
      <c r="D188" s="1" t="s">
        <v>17</v>
      </c>
      <c r="E188" s="6">
        <v>41875</v>
      </c>
      <c r="F188" s="6">
        <v>41875</v>
      </c>
      <c r="G188" s="6">
        <v>41875</v>
      </c>
      <c r="H188" s="15">
        <v>43047</v>
      </c>
      <c r="I188" t="str">
        <f t="shared" si="2"/>
        <v>360G-Gulbenkian-Contact-Manchester-Young-Peoples-Theatre-Ltd</v>
      </c>
      <c r="J188" t="s">
        <v>69</v>
      </c>
      <c r="K188" s="4" t="s">
        <v>436</v>
      </c>
      <c r="L188" s="4" t="s">
        <v>15</v>
      </c>
      <c r="M188" s="1" t="s">
        <v>193</v>
      </c>
      <c r="N188" t="s">
        <v>16</v>
      </c>
    </row>
    <row r="189" spans="1:14" x14ac:dyDescent="0.35">
      <c r="A189" s="3" t="s">
        <v>432</v>
      </c>
      <c r="B189" s="1" t="s">
        <v>180</v>
      </c>
      <c r="C189" s="21" t="s">
        <v>181</v>
      </c>
      <c r="D189" s="1" t="s">
        <v>17</v>
      </c>
      <c r="E189" s="6">
        <v>50000</v>
      </c>
      <c r="F189" s="6">
        <v>50000</v>
      </c>
      <c r="G189" s="6">
        <v>50000</v>
      </c>
      <c r="H189" s="15">
        <v>43047</v>
      </c>
      <c r="I189" t="str">
        <f t="shared" si="2"/>
        <v>360G-Gulbenkian-LIFT</v>
      </c>
      <c r="J189" t="s">
        <v>180</v>
      </c>
      <c r="K189" s="4" t="s">
        <v>436</v>
      </c>
      <c r="L189" s="4" t="s">
        <v>15</v>
      </c>
      <c r="M189" s="1" t="s">
        <v>193</v>
      </c>
      <c r="N189" t="s">
        <v>16</v>
      </c>
    </row>
    <row r="190" spans="1:14" x14ac:dyDescent="0.35">
      <c r="A190" s="3" t="s">
        <v>433</v>
      </c>
      <c r="B190" s="1" t="s">
        <v>35</v>
      </c>
      <c r="C190" s="21" t="s">
        <v>502</v>
      </c>
      <c r="D190" s="1" t="s">
        <v>17</v>
      </c>
      <c r="E190" s="6">
        <v>84000</v>
      </c>
      <c r="F190" s="6">
        <v>84000</v>
      </c>
      <c r="G190" s="6">
        <v>84000</v>
      </c>
      <c r="H190" s="15">
        <v>43047</v>
      </c>
      <c r="I190" t="str">
        <f t="shared" si="2"/>
        <v>360G-Gulbenkian-Streetwise-Opera</v>
      </c>
      <c r="J190" t="s">
        <v>35</v>
      </c>
      <c r="K190" s="4" t="s">
        <v>436</v>
      </c>
      <c r="L190" s="4" t="s">
        <v>15</v>
      </c>
      <c r="M190" s="1" t="s">
        <v>193</v>
      </c>
      <c r="N190" t="s">
        <v>16</v>
      </c>
    </row>
    <row r="191" spans="1:14" x14ac:dyDescent="0.35">
      <c r="A191" s="3" t="s">
        <v>434</v>
      </c>
      <c r="B191" s="1" t="s">
        <v>182</v>
      </c>
      <c r="C191" s="21" t="s">
        <v>183</v>
      </c>
      <c r="D191" s="1" t="s">
        <v>17</v>
      </c>
      <c r="E191" s="6">
        <v>7000</v>
      </c>
      <c r="F191" s="6">
        <v>7000</v>
      </c>
      <c r="G191" s="6">
        <v>7000</v>
      </c>
      <c r="H191" s="15">
        <v>43068</v>
      </c>
      <c r="I191" t="str">
        <f t="shared" si="2"/>
        <v>360G-Gulbenkian-Local-Government-Association</v>
      </c>
      <c r="J191" t="s">
        <v>182</v>
      </c>
      <c r="K191" s="4" t="s">
        <v>436</v>
      </c>
      <c r="L191" s="4" t="s">
        <v>15</v>
      </c>
      <c r="M191" s="1" t="s">
        <v>198</v>
      </c>
      <c r="N191" t="s">
        <v>16</v>
      </c>
    </row>
    <row r="192" spans="1:14" x14ac:dyDescent="0.35">
      <c r="A192" s="3" t="s">
        <v>435</v>
      </c>
      <c r="B192" s="1" t="s">
        <v>184</v>
      </c>
      <c r="C192" s="21" t="s">
        <v>185</v>
      </c>
      <c r="D192" s="1" t="s">
        <v>17</v>
      </c>
      <c r="E192" s="6">
        <v>15000</v>
      </c>
      <c r="F192" s="6">
        <v>15000</v>
      </c>
      <c r="G192" s="6">
        <v>15000</v>
      </c>
      <c r="H192" s="15">
        <v>43068</v>
      </c>
      <c r="I192" t="str">
        <f t="shared" si="2"/>
        <v>360G-Gulbenkian-Clore-Duffield-Foundation</v>
      </c>
      <c r="J192" t="s">
        <v>184</v>
      </c>
      <c r="K192" s="4" t="s">
        <v>436</v>
      </c>
      <c r="L192" s="4" t="s">
        <v>15</v>
      </c>
      <c r="M192" s="1" t="s">
        <v>198</v>
      </c>
      <c r="N192" t="s">
        <v>16</v>
      </c>
    </row>
    <row r="193" spans="1:14" x14ac:dyDescent="0.35">
      <c r="A193" s="3" t="s">
        <v>443</v>
      </c>
      <c r="B193" t="s">
        <v>440</v>
      </c>
      <c r="C193" s="18" t="s">
        <v>442</v>
      </c>
      <c r="D193" s="1" t="s">
        <v>17</v>
      </c>
      <c r="E193" s="5">
        <v>6000</v>
      </c>
      <c r="F193" s="5">
        <v>6000</v>
      </c>
      <c r="G193" s="5">
        <v>6000</v>
      </c>
      <c r="H193" s="15">
        <v>43088</v>
      </c>
      <c r="I193" t="str">
        <f t="shared" si="2"/>
        <v>360G-Gulbenkian-Marine-Conservation-Society-</v>
      </c>
      <c r="J193" t="s">
        <v>440</v>
      </c>
      <c r="K193" s="4" t="s">
        <v>436</v>
      </c>
      <c r="L193" s="4" t="s">
        <v>15</v>
      </c>
      <c r="M193" s="1" t="s">
        <v>189</v>
      </c>
      <c r="N193" t="s">
        <v>16</v>
      </c>
    </row>
    <row r="194" spans="1:14" x14ac:dyDescent="0.35">
      <c r="A194" s="3" t="s">
        <v>444</v>
      </c>
      <c r="B194" t="s">
        <v>441</v>
      </c>
      <c r="C194" s="18" t="s">
        <v>480</v>
      </c>
      <c r="D194" s="1" t="s">
        <v>17</v>
      </c>
      <c r="E194" s="5">
        <v>10000</v>
      </c>
      <c r="F194" s="5">
        <v>10000</v>
      </c>
      <c r="G194" s="5">
        <v>10000</v>
      </c>
      <c r="H194" s="15">
        <v>43088</v>
      </c>
      <c r="I194" t="str">
        <f>CONCATENATE("360G-Gulbenkian-"&amp;SUBSTITUTE(SUBSTITUTE(SUBSTITUTE(SUBSTITUTE(SUBSTITUTE(SUBSTITUTE(SUBSTITUTE(SUBSTITUTE(SUBSTITUTE(J194," ","-"),"(",""),")",""),"'",""),",",""),"[",""),"]",""),"/",""),"’",""))</f>
        <v>360G-Gulbenkian-ACEVO</v>
      </c>
      <c r="J194" t="s">
        <v>441</v>
      </c>
      <c r="K194" s="4" t="s">
        <v>436</v>
      </c>
      <c r="L194" s="4" t="s">
        <v>15</v>
      </c>
      <c r="M194" s="1" t="s">
        <v>188</v>
      </c>
      <c r="N194" t="s">
        <v>16</v>
      </c>
    </row>
  </sheetData>
  <sortState ref="A10:N192">
    <sortCondition ref="A1"/>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Chris Holmes</cp:lastModifiedBy>
  <cp:revision/>
  <dcterms:created xsi:type="dcterms:W3CDTF">2017-10-26T09:07:14Z</dcterms:created>
  <dcterms:modified xsi:type="dcterms:W3CDTF">2018-01-22T11:51:26Z</dcterms:modified>
  <cp:category/>
  <dc:identifier/>
  <cp:contentStatus/>
  <dc:language/>
  <cp:version/>
</cp:coreProperties>
</file>